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440" windowHeight="10485"/>
  </bookViews>
  <sheets>
    <sheet name="VARIOUS TRANSECTION POOLED CASH" sheetId="4" r:id="rId1"/>
    <sheet name="PAYROLL EXPENSES" sheetId="5" r:id="rId2"/>
  </sheets>
  <calcPr calcId="145621"/>
</workbook>
</file>

<file path=xl/calcChain.xml><?xml version="1.0" encoding="utf-8"?>
<calcChain xmlns="http://schemas.openxmlformats.org/spreadsheetml/2006/main">
  <c r="C165" i="5" l="1"/>
  <c r="C164" i="5"/>
  <c r="C163" i="5"/>
  <c r="C162" i="5"/>
  <c r="C161" i="5"/>
  <c r="C160" i="5"/>
  <c r="C159" i="5"/>
  <c r="C158" i="5"/>
  <c r="C157" i="5"/>
  <c r="C156" i="5"/>
  <c r="C155" i="5"/>
  <c r="C154" i="5"/>
  <c r="C153" i="5"/>
  <c r="C150" i="5"/>
  <c r="C136" i="5"/>
  <c r="C122" i="5"/>
  <c r="C105" i="5"/>
  <c r="C92" i="5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1" i="4"/>
  <c r="C383" i="4"/>
  <c r="C528" i="4"/>
  <c r="C527" i="4"/>
  <c r="C526" i="4"/>
  <c r="C525" i="4"/>
  <c r="C524" i="4"/>
  <c r="C523" i="4"/>
  <c r="C522" i="4"/>
  <c r="C338" i="4"/>
  <c r="C295" i="4"/>
  <c r="C256" i="4"/>
  <c r="C74" i="5"/>
  <c r="C64" i="5"/>
  <c r="C54" i="5"/>
  <c r="C45" i="5"/>
  <c r="C34" i="5"/>
  <c r="C20" i="5"/>
  <c r="C9" i="5"/>
  <c r="C219" i="4"/>
  <c r="C192" i="4"/>
  <c r="C157" i="4"/>
  <c r="C122" i="4"/>
  <c r="C91" i="4"/>
  <c r="C62" i="4"/>
  <c r="C31" i="4"/>
  <c r="C529" i="4" l="1"/>
</calcChain>
</file>

<file path=xl/sharedStrings.xml><?xml version="1.0" encoding="utf-8"?>
<sst xmlns="http://schemas.openxmlformats.org/spreadsheetml/2006/main" count="632" uniqueCount="186">
  <si>
    <t>PENSION    STATE TEXAS FFPC CCD PHR</t>
  </si>
  <si>
    <t>LOBBY FEES CITY OF PHARR PPD 746001875</t>
  </si>
  <si>
    <t>Transfer to Loan Acct No.           251897</t>
  </si>
  <si>
    <t>DEBIT      TXWORKFORCECOMM CCD (512)463-2325</t>
  </si>
  <si>
    <t>DIRECT ENE Speedpay \WEB</t>
  </si>
  <si>
    <t>TEXNET     STATE COMPTRLR CCD 15363791/21018</t>
  </si>
  <si>
    <t>TEXNET     STATE COMPTRLR CCD 15367696/21018</t>
  </si>
  <si>
    <t>CONSULTING CITY OF PHARR PPD 746001875</t>
  </si>
  <si>
    <t>TEXNET     STATE COMPTRLR CCD 15436097/21119</t>
  </si>
  <si>
    <t>TEXNET     STATE COMPTRLR CCD 15484973/21218</t>
  </si>
  <si>
    <t>TEXNET     STATE COMPTRLR CCD 15511724/30109</t>
  </si>
  <si>
    <t>Wire Transfer Debit US BANK CORP GOVENMENT LEASING 091000022 173103687690</t>
  </si>
  <si>
    <t>Wire Transfer Debit US BANK TRUST NA 091000022 180120521620</t>
  </si>
  <si>
    <t>Wire Transfer Debit BBVA COMPASS WEALTH MANAGEMENT 062001186 770007030401</t>
  </si>
  <si>
    <t>TEXNET     STATE COMPTRLR CCD 15588849/30214</t>
  </si>
  <si>
    <t>TEXNET     STATE COMPTRLR CCD 15616660/30219</t>
  </si>
  <si>
    <t>Wire Transfer Debit MEXICO MUSICAL INC 026009593 04660 10365</t>
  </si>
  <si>
    <t>Wire Transfer Debit LA FAMILIA ENTERPRISES 111000614 46682073</t>
  </si>
  <si>
    <t>Wire Transfer Debit LA FAMILIA ENTERPRISES 111000614 466820573</t>
  </si>
  <si>
    <t>Wire Transfer Debit US BANCORP GOVERNMENT LEASING 091000022 173103687690</t>
  </si>
  <si>
    <t>Wire Transfer Debit FLASHBACK MANAGEMENT 267084131 4412469614</t>
  </si>
  <si>
    <t>req 10116 as per iris garcia</t>
  </si>
  <si>
    <t>Wire Transfer Debit BROWN HORNEST CONCERTS LLC 111322994 5100006559</t>
  </si>
  <si>
    <t>TEXNET     STATE COMPTRLR CCD 15673149/30319</t>
  </si>
  <si>
    <t>TEXNET     STATE COMPTRLR CCD 15703597/30410</t>
  </si>
  <si>
    <t>TEXNET     STATE COMPTRLR CCD 15738634/30419</t>
  </si>
  <si>
    <t>Total EFT FOR OCTOBER 2012.</t>
  </si>
  <si>
    <t>Total EFT FOR NOVEMBER 2012.</t>
  </si>
  <si>
    <t>DATE</t>
  </si>
  <si>
    <t>AMOUNT</t>
  </si>
  <si>
    <t>Total EFT FOR DECEMBER 2012.</t>
  </si>
  <si>
    <t>Total EFT FOR JANUARY 2013.</t>
  </si>
  <si>
    <t>Total EFT FOR FEBURARY 2013.</t>
  </si>
  <si>
    <t>Total EFT FOR MARCH 2013.</t>
  </si>
  <si>
    <t>Total EFT FOR APRIL 2013.</t>
  </si>
  <si>
    <t xml:space="preserve">    </t>
  </si>
  <si>
    <t>EXPERTPAY  ACS SLS CCD 746001875</t>
  </si>
  <si>
    <t>PAYROLL DD CITY OF PHARR PPD 74-6001875</t>
  </si>
  <si>
    <t>USATAXPYMT IRS CCD 270267994854650</t>
  </si>
  <si>
    <t>USATAXPYMT IRS CCD 270269383179470</t>
  </si>
  <si>
    <t>TOTAL PAYROLL EFTS OCTOBER 12</t>
  </si>
  <si>
    <t>USATAXPYMT IRS CCD 270270763669529</t>
  </si>
  <si>
    <t>USATAXPYMT IRS CCD 270272124007728</t>
  </si>
  <si>
    <t>USATAXPYMT IRS CCD 270273580409125</t>
  </si>
  <si>
    <t>TOTAL PAYROLL EFTS NOVEMBER 12</t>
  </si>
  <si>
    <t>request id 9269 submitted by veronica fernandez</t>
  </si>
  <si>
    <t>USATAXPYMT IRS CCD 270274552166366</t>
  </si>
  <si>
    <t>USATAXPYMT IRS CCD 270274933090819</t>
  </si>
  <si>
    <t>USATAXPYMT IRS CCD 270274952567454</t>
  </si>
  <si>
    <t>USATAXPYMT IRS CCD 270275303327611</t>
  </si>
  <si>
    <t>USATAXPYMT IRS CCD 270276314314902</t>
  </si>
  <si>
    <t>TOTAL PAYROLL EFTS DECEMBER 12</t>
  </si>
  <si>
    <t>USATAXPYMT IRS CCD 270341194590329</t>
  </si>
  <si>
    <t>USATAXPYMT IRS CCD 270341865161930</t>
  </si>
  <si>
    <t>USATAXPYMT IRS CCD 270342531724057</t>
  </si>
  <si>
    <t>TOTAL PAYROLL EFTS JANUARY 13.</t>
  </si>
  <si>
    <t>USATAXPYMT IRS CCD 270343991063089</t>
  </si>
  <si>
    <t>USATAXPYMT IRS CCD 270345300844722</t>
  </si>
  <si>
    <t>TOTAL PAYROLL EFTS FEBRUARY 13.</t>
  </si>
  <si>
    <t>USATAXPYMT IRS CCD 270346702122068</t>
  </si>
  <si>
    <t>USATAXPYMT IRS CCD 270348133027937</t>
  </si>
  <si>
    <t>TOTAL PAYROLL EFTS MARCH 13.</t>
  </si>
  <si>
    <t>USATAXPYMT IRS CCD 270349540029186</t>
  </si>
  <si>
    <t>USATAXPYMT IRS CCD 270350955654577</t>
  </si>
  <si>
    <t>USATAXPYMT IRS CCD 270351242940845</t>
  </si>
  <si>
    <t>TOTAL PAYROLL EFTS APRIL 13.</t>
  </si>
  <si>
    <t xml:space="preserve"> PAYROLL ELECTRONIC TRANSECTIONS  OCTOBER 12</t>
  </si>
  <si>
    <t xml:space="preserve"> PAYROLL ELECTRONIC TRANSECTIONS  NOVEMBER 12</t>
  </si>
  <si>
    <t xml:space="preserve"> PAYROLL ELECTRONIC TRANSECTIONS  DECEMBER12</t>
  </si>
  <si>
    <t xml:space="preserve"> PAYROLL ELECTRONIC TRANSECTIONS  JANUARY 13</t>
  </si>
  <si>
    <t xml:space="preserve"> PAYROLL ELECTRONIC TRANSECTIONS  FEBRUARY 13</t>
  </si>
  <si>
    <t xml:space="preserve"> PAYROLL ELECTRONIC TRANSECTIONS  MARCH 13</t>
  </si>
  <si>
    <t xml:space="preserve"> PAYROLL ELECTRONIC TRANSECTIONS APRIL 13</t>
  </si>
  <si>
    <t>DESCRIPTION</t>
  </si>
  <si>
    <t xml:space="preserve"> TRANSACTIONS BY MONTH</t>
  </si>
  <si>
    <t>VARIOUS TRANSACTIONS (GRAND  TOTAL)</t>
  </si>
  <si>
    <t>ELECTRONIC  TRANSACTIONS OCTOBER 2012.</t>
  </si>
  <si>
    <t>ELECTRONIC  TRANSACTIONS NOVEMBER 2012.</t>
  </si>
  <si>
    <t>ELECTRONIC  TRANSACTIONS DECEMBER 2012.</t>
  </si>
  <si>
    <t>ELECTRONIC  TRANSACTIONS JANUARY 2013.</t>
  </si>
  <si>
    <t>ELECTRONIC  TRANSACTIONS FEBRUARY 2013.</t>
  </si>
  <si>
    <t>ELECTRONIC  TRANSACTIONS MARCH 2013.</t>
  </si>
  <si>
    <t>ELECTRONIC  TRANSACTIONS APRIL 2013.</t>
  </si>
  <si>
    <t>VARIOUS TRANSACTIONS (POOLED CASH)</t>
  </si>
  <si>
    <t>PAYROLL TRANSACTIONS</t>
  </si>
  <si>
    <t>PAYROLL TRANSACTIONS GRAND TOTAL</t>
  </si>
  <si>
    <t>Transf to PAYROLL FUND PAYROLL MAY 3, 2013 Confirmation number  501130637</t>
  </si>
  <si>
    <t>Transf to POLICE ASSETS FUND SEIZED ASETS FUNDS HOME LAND S Confirmation number  510130449</t>
  </si>
  <si>
    <t>Transf to PAYROLL FUND FORT DEARVORN APRIL 2013 Confirmation number  513131107</t>
  </si>
  <si>
    <t>Transf to PAYROLL FUND TO MEET PAYROLL MAY 17, 2013 Confirmation number  515130690</t>
  </si>
  <si>
    <t>TEXNET     STATE COMPTRLR CCD 15827156/30520</t>
  </si>
  <si>
    <t>Transf to PEDC OPERATING ACCT TO XERO OUT PEDC POOLED CASH Confirmation number  521130562</t>
  </si>
  <si>
    <t>Transf to POLICE ASSETS FUND TRANSFER SEIZED ASSETS FUNDS Confirmation number  521130559</t>
  </si>
  <si>
    <t>Transf to PAYROLL FUND TO MEET BCBS MAY 2013 Confirmation number  524130201</t>
  </si>
  <si>
    <t>Transf to PAYROLL FUND TO MEET FORT DEARBORN MAY 2013 Confirmation number  524130250</t>
  </si>
  <si>
    <t>REQ ID 10623 GF 133470 CITY OF PHARR</t>
  </si>
  <si>
    <t>Transf to PAYROLL FUND TO MEET PAYROLL 5/7/13 Confirmation number  530130334</t>
  </si>
  <si>
    <t>Transf to PAYROLL FUND TO ZERO OUT DUE TO PAYROLL FUN Confirmation number  531130483</t>
  </si>
  <si>
    <t>Total EFT FOR MAY 2013.</t>
  </si>
  <si>
    <t>Wire Transfer Debit AEG LIVE LLC 121000248 2000041910704</t>
  </si>
  <si>
    <t>Wire Transfer Fee</t>
  </si>
  <si>
    <t>Transf to PEDC OPERATING ACCT TO TRANSFER JUNCTION CAFE PAYM Confirmation number  612130208</t>
  </si>
  <si>
    <t>TEXNET     STATE COMPTRLR CCD 15885398/30619</t>
  </si>
  <si>
    <t>Transf to COMM DEV HOME PROG TO TRANSFER TO CORRECT ACCOUNT Confirmation number  624130817</t>
  </si>
  <si>
    <t>Transf to PAL Inc TRANSFER TO CORRECT ACCOUNT Confirmation number  624130820</t>
  </si>
  <si>
    <t>Transf to PEDC OPERATING ACCT TO TRANF JUNCTION CAFE PAYMENT Confirmation number  624130815</t>
  </si>
  <si>
    <t>Total EFT FOR JUNE 2013.</t>
  </si>
  <si>
    <t>TEXNET     STATE COMPTRLR CCD 15898230/30702</t>
  </si>
  <si>
    <t>TEXNET     STATE COMPTRLR CCD 15898428/30702</t>
  </si>
  <si>
    <t>Transf to BRIDGE I S FUND JULY FIRST OF THE MONTH Confirmation number  703130646</t>
  </si>
  <si>
    <t>Transf to PZ CREDIT CARD TO COVER OVERDRAFT Confirmation number  703130558</t>
  </si>
  <si>
    <t>Transf to REVENUE BOND I S FND FIRST OF THE MONTH JULY Confirmation number  703130652</t>
  </si>
  <si>
    <t>Transf to SEWER REVOLV LOAN PR TRANSFER TO CORRECT ACCOUNT Confirmation number  709130389</t>
  </si>
  <si>
    <t>Misc Debit</t>
  </si>
  <si>
    <t>TEXNET     STATE COMPTRLR CCD 15936236/30718</t>
  </si>
  <si>
    <t>Wire Transfer Debit BBVA COMPASS WM WEALTH MANAGEM 062001186 770007030401</t>
  </si>
  <si>
    <t>Wire Transfer Debit INTERNATIONAL CREATIVE MANAGEM 122016066 665007219</t>
  </si>
  <si>
    <t>Total EFT FOR JULY 2013.</t>
  </si>
  <si>
    <t>Transf to PAL Inc TO COVER NEGATIVE CASH BALANCE Confirmation number  801130494</t>
  </si>
  <si>
    <t>Transf to BRIDGE I S FUND FIRST OF THE MONTH AUGUST Confirmation number  802130345</t>
  </si>
  <si>
    <t>Transf to REVENUE BOND I S FND FIRST OF THE MONTH AUGUST Confirmation number  802130344</t>
  </si>
  <si>
    <t>TEXNET     STATE COMPTRLR CCD 15966140/30802</t>
  </si>
  <si>
    <t>Transf to PAL Inc TO COVER FOR NEGATIVE BALANCE Confirmation number  806130192</t>
  </si>
  <si>
    <t>Transf to PAL Inc TO TRANF FUNDS FOM CLAIM ON CA Confirmation number  807130512</t>
  </si>
  <si>
    <t>Wire Transfer Debit FIRST SOUTH WEST COMPANY 021000018 8900271779</t>
  </si>
  <si>
    <t>Wire Transfer Debit FIRST SOUTHWEST COMPANY 021000018 8900271779</t>
  </si>
  <si>
    <t>Transf to PEDC OPERATING ACCT TO ZERO OUT CLAIM ON CASH BALA Confirmation number  813130597</t>
  </si>
  <si>
    <t>DIRECT ENE Speedpay \TEL</t>
  </si>
  <si>
    <t>TEXNET     STATE COMPTRLR CCD 16024423/30814</t>
  </si>
  <si>
    <t>Wire Transfer Debit INTERNATIONAL CREATIVE MANAGEM 122016066 6650007219</t>
  </si>
  <si>
    <t>Total EFT FOR AUGUST  2013.</t>
  </si>
  <si>
    <t>Transf to BRIDGE I S FUND FIRST OF THE MONTH TRANSFER Confirmation number  905130330</t>
  </si>
  <si>
    <t>Transf to REVENUE BOND I S FND TRANSFER 1ST OF THE MONTH Confirmation number  905130325</t>
  </si>
  <si>
    <t>TEXNET     STATE COMPTRLR CCD 16235093/30917</t>
  </si>
  <si>
    <t>Transf to PEDC OPERATING ACCT TO ZERO OUT PEDC CLAIM ON CASH Confirmation number  920130261</t>
  </si>
  <si>
    <t>Transf to CDBG TO REFUND CHECK Confirmation number  930131010</t>
  </si>
  <si>
    <t>Transf to PAL Inc TO COVER OS CHECKS Confirmation number  930131006</t>
  </si>
  <si>
    <t>Total EFT FOR SEPTEMBER  2013.</t>
  </si>
  <si>
    <t>ELECTRONIC  TRANSACTIONS MAY 2013.</t>
  </si>
  <si>
    <t>ELECTRONIC  TRANSACTIONS JUNE 2013.</t>
  </si>
  <si>
    <t>ELECTRONIC  TRANSACTIONS JULY 2013.</t>
  </si>
  <si>
    <t>ELECTRONIC  TRANSACTIONS AUGUST 2013.</t>
  </si>
  <si>
    <t>ELECTRONIC  TRANSACTIONS SEPTEMBER 2013.</t>
  </si>
  <si>
    <t>USATAXPYMT IRS CCD 270352305038443</t>
  </si>
  <si>
    <t>USATAXPYMT IRS CCD 270353762802126</t>
  </si>
  <si>
    <t>USATAXPYMT IRS CCD 270355175919951</t>
  </si>
  <si>
    <t>TOTAL PAYROLL EFTS MAY 13.</t>
  </si>
  <si>
    <t>Transf to PAYROLL FUND TO MEET FOR BCBS JUNE 2013 Confirmation number  605130280</t>
  </si>
  <si>
    <t>Transf to PAYROLL FUND FORT DEARBORN JUNE 2013 Confirmation number  610130947</t>
  </si>
  <si>
    <t>Transf to PAYROLL FUND TO MEET PAYROLL JUNE 14,2013 Confirmation number  612130533</t>
  </si>
  <si>
    <t>USATAXPYMT IRS CCD 270356563152082</t>
  </si>
  <si>
    <t>Transf to PAYROLL FUND PAYROLL FOR JUNE 28th Confirmation number  627130160</t>
  </si>
  <si>
    <t>USATAXPYMT IRS CCD 270357913232392</t>
  </si>
  <si>
    <t>TOTAL PAYROLL EFTS JUNE 13.</t>
  </si>
  <si>
    <t>Transf to PAYROLL FUND TO COVER PAYROLL ACH Confirmation number  710130257</t>
  </si>
  <si>
    <t>Transf to PAYROLL FUND TRANSFER TO COVER PAYROLL 6/28 Confirmation number  711130373</t>
  </si>
  <si>
    <t>USATAXPYMT IRS CCD 270359303859853</t>
  </si>
  <si>
    <t>USATAXPYMT IRS CCD 270359684839985</t>
  </si>
  <si>
    <t>Transf to PAYROLL FUND TO COVER FOR SPECIAL PAYROLL Confirmation number  717130133</t>
  </si>
  <si>
    <t>Transf to PAYROLL FUND TO MEET BCBS JULY 2013 Confirmation number  718130180</t>
  </si>
  <si>
    <t>Transf to PAYROLL FUND FORT DEARBORN JULY 2013 Confirmation number  719130164</t>
  </si>
  <si>
    <t>Transf to PAYROLL FUND TO COVER PAYROLL ACH Confirmation number  724130441</t>
  </si>
  <si>
    <t>Transf to PAYROLL FUND TO COVER PAYROLL JULY 26 Confirmation number  725130493</t>
  </si>
  <si>
    <t>USATAXPYMT IRS CCD 270360760398521</t>
  </si>
  <si>
    <t>TOTAL PAYROLL EFTS JULY 13.</t>
  </si>
  <si>
    <t>Transf to PAYROLL FUND TO COVER BCBS AUGUST 2013 Confirmation number  801130639</t>
  </si>
  <si>
    <t>Transf to PAYROLL FUND TO MEET PAYROLL 8/9/2013 Confirmation number  807130606</t>
  </si>
  <si>
    <t>USATAXPYMT IRS CCD 270362152611661</t>
  </si>
  <si>
    <t>Transf to PAYROLL FUND FORT DEARBORN AUG 13 Confirmation number  813130600</t>
  </si>
  <si>
    <t>Transf to PAYROLL FUND TO COVER FOR SPECIAL PAYROLL Confirmation number  813130591</t>
  </si>
  <si>
    <t>Transf to PAYROLL FUND TO MEET PAYROLL 8/23/13 Confirmation number  821130356</t>
  </si>
  <si>
    <t>USATAXPYMT IRS CCD 270363574943892</t>
  </si>
  <si>
    <t>TOTAL PAYROLL EFTS AUGUST 13.</t>
  </si>
  <si>
    <t>Transf to PAYROLL FUND BCBS SEPTEMBER 2013 Confirmation number  903131481</t>
  </si>
  <si>
    <t>Transf to PAYROLL FUND TO MEET PAYROLL SEP 6, 2013 Confirmation number  905130320</t>
  </si>
  <si>
    <t>USATAXPYMT IRS CCD 270364981677055</t>
  </si>
  <si>
    <t>Transf to PAYROLL FUND FORT DEARBORN SEPT 2013 Confirmation number  911130276</t>
  </si>
  <si>
    <t>Transf to PAYROLL FUND TO COVER FOR PAYROLL 9/20 Confirmation number  919130561</t>
  </si>
  <si>
    <t>Transf to PAYROLL FUND TO COVER PAYROLL ACH  FOR 9/20 Confirmation number  919130177</t>
  </si>
  <si>
    <t>USATAXPYMT IRS CCD 270366373623990</t>
  </si>
  <si>
    <t>TOTAL PAYROLL EFTS SEPTEMBER 13.</t>
  </si>
  <si>
    <t xml:space="preserve"> PAYROLL ELECTRONIC TRANSECTIONS MAY 13</t>
  </si>
  <si>
    <t xml:space="preserve"> PAYROLL ELECTRONIC TRANSECTIONS JUNE 13</t>
  </si>
  <si>
    <t xml:space="preserve"> PAYROLL ELECTRONIC TRANSECTIONS JULY 13</t>
  </si>
  <si>
    <t xml:space="preserve"> PAYROLL ELECTRONIC TRANSECTIONS AUGUST 13</t>
  </si>
  <si>
    <t xml:space="preserve"> PAYROLL ELECTRONIC TRANSECTIONS SEPTEMBER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</si>
</sst>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4" fontId="16" fillId="0" borderId="0" xfId="28" applyFont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/>
    <xf numFmtId="14" fontId="16" fillId="0" borderId="0" xfId="0" applyNumberFormat="1" applyFont="1"/>
    <xf numFmtId="0" fontId="0" fillId="0" borderId="0" xfId="0" applyAlignment="1">
      <alignment horizontal="left" vertical="top"/>
    </xf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 vertical="top"/>
    </xf>
    <xf numFmtId="44" fontId="1" fillId="0" borderId="0" xfId="28" applyFont="1"/>
    <xf numFmtId="44" fontId="16" fillId="0" borderId="0" xfId="28" applyFont="1" applyAlignment="1">
      <alignment horizontal="center"/>
    </xf>
    <xf numFmtId="44" fontId="16" fillId="34" borderId="0" xfId="28" applyFont="1" applyFill="1"/>
    <xf numFmtId="44" fontId="1" fillId="0" borderId="0" xfId="28" applyFont="1" applyAlignment="1">
      <alignment horizontal="left" vertical="top"/>
    </xf>
    <xf numFmtId="44" fontId="0" fillId="0" borderId="0" xfId="28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29"/>
  <sheetViews>
    <sheetView tabSelected="1" zoomScaleNormal="100" workbookViewId="0">
      <selection activeCell="A438" sqref="A438"/>
    </sheetView>
  </sheetViews>
  <sheetFormatPr defaultRowHeight="15" x14ac:dyDescent="0.25"/>
  <cols>
    <col min="1" max="1" width="11" customWidth="1"/>
    <col min="2" max="2" width="92.42578125" customWidth="1"/>
    <col min="3" max="3" width="14.5703125" style="10" customWidth="1"/>
    <col min="4" max="4" width="12.5703125" bestFit="1" customWidth="1"/>
  </cols>
  <sheetData>
    <row r="1" spans="1:4" x14ac:dyDescent="0.25">
      <c r="B1" s="8" t="s">
        <v>83</v>
      </c>
    </row>
    <row r="2" spans="1:4" x14ac:dyDescent="0.25">
      <c r="A2" s="4" t="s">
        <v>28</v>
      </c>
      <c r="B2" s="4" t="s">
        <v>73</v>
      </c>
      <c r="C2" s="11" t="s">
        <v>29</v>
      </c>
    </row>
    <row r="3" spans="1:4" x14ac:dyDescent="0.25">
      <c r="A3" s="1">
        <v>41183</v>
      </c>
      <c r="B3" t="s">
        <v>1</v>
      </c>
      <c r="C3" s="10">
        <v>7500</v>
      </c>
    </row>
    <row r="4" spans="1:4" x14ac:dyDescent="0.25">
      <c r="A4" s="1">
        <v>41183</v>
      </c>
      <c r="B4" t="s">
        <v>0</v>
      </c>
      <c r="C4" s="10">
        <v>4350</v>
      </c>
    </row>
    <row r="5" spans="1:4" x14ac:dyDescent="0.25">
      <c r="A5" s="1">
        <v>41184</v>
      </c>
      <c r="B5" t="s">
        <v>2</v>
      </c>
      <c r="C5" s="10">
        <v>14178.16</v>
      </c>
    </row>
    <row r="6" spans="1:4" x14ac:dyDescent="0.25">
      <c r="A6" s="1">
        <v>41193</v>
      </c>
      <c r="B6" t="s">
        <v>3</v>
      </c>
      <c r="C6" s="10">
        <v>8370.16</v>
      </c>
    </row>
    <row r="7" spans="1:4" x14ac:dyDescent="0.25">
      <c r="A7" s="1">
        <v>41197</v>
      </c>
      <c r="B7" t="s">
        <v>4</v>
      </c>
      <c r="C7" s="10">
        <v>25.67</v>
      </c>
    </row>
    <row r="8" spans="1:4" x14ac:dyDescent="0.25">
      <c r="A8" s="1">
        <v>41197</v>
      </c>
      <c r="B8" t="s">
        <v>4</v>
      </c>
      <c r="C8" s="10">
        <v>46.07</v>
      </c>
    </row>
    <row r="9" spans="1:4" x14ac:dyDescent="0.25">
      <c r="A9" s="1">
        <v>41197</v>
      </c>
      <c r="B9" t="s">
        <v>4</v>
      </c>
      <c r="C9" s="10">
        <v>57.28</v>
      </c>
    </row>
    <row r="10" spans="1:4" x14ac:dyDescent="0.25">
      <c r="A10" s="1">
        <v>41197</v>
      </c>
      <c r="B10" t="s">
        <v>4</v>
      </c>
      <c r="C10" s="10">
        <v>334.13</v>
      </c>
    </row>
    <row r="11" spans="1:4" x14ac:dyDescent="0.25">
      <c r="A11" s="1">
        <v>41197</v>
      </c>
      <c r="B11" t="s">
        <v>4</v>
      </c>
      <c r="C11" s="10">
        <v>335.86</v>
      </c>
    </row>
    <row r="12" spans="1:4" x14ac:dyDescent="0.25">
      <c r="A12" s="1">
        <v>41197</v>
      </c>
      <c r="B12" t="s">
        <v>4</v>
      </c>
      <c r="C12" s="10">
        <v>1056.81</v>
      </c>
    </row>
    <row r="13" spans="1:4" x14ac:dyDescent="0.25">
      <c r="A13" s="1">
        <v>41197</v>
      </c>
      <c r="B13" t="s">
        <v>4</v>
      </c>
      <c r="C13" s="10">
        <v>1469.89</v>
      </c>
    </row>
    <row r="14" spans="1:4" x14ac:dyDescent="0.25">
      <c r="A14" s="1">
        <v>41197</v>
      </c>
      <c r="B14" t="s">
        <v>4</v>
      </c>
      <c r="C14" s="10">
        <v>15.42</v>
      </c>
    </row>
    <row r="15" spans="1:4" x14ac:dyDescent="0.25">
      <c r="A15" s="1">
        <v>41197</v>
      </c>
      <c r="B15" t="s">
        <v>4</v>
      </c>
      <c r="C15" s="10">
        <v>15632.15</v>
      </c>
    </row>
    <row r="16" spans="1:4" x14ac:dyDescent="0.25">
      <c r="A16" s="1">
        <v>41198</v>
      </c>
      <c r="B16" t="s">
        <v>4</v>
      </c>
      <c r="C16" s="10">
        <v>3629.42</v>
      </c>
      <c r="D16" t="s">
        <v>35</v>
      </c>
    </row>
    <row r="17" spans="1:3" x14ac:dyDescent="0.25">
      <c r="A17" s="1">
        <v>41200</v>
      </c>
      <c r="B17" t="s">
        <v>4</v>
      </c>
      <c r="C17" s="10">
        <v>445.34</v>
      </c>
    </row>
    <row r="18" spans="1:3" x14ac:dyDescent="0.25">
      <c r="A18" s="1">
        <v>41201</v>
      </c>
      <c r="B18" t="s">
        <v>5</v>
      </c>
      <c r="C18" s="10">
        <v>27159.63</v>
      </c>
    </row>
    <row r="19" spans="1:3" x14ac:dyDescent="0.25">
      <c r="A19" s="1">
        <v>41201</v>
      </c>
      <c r="B19" t="s">
        <v>6</v>
      </c>
      <c r="C19" s="10">
        <v>93202.240000000005</v>
      </c>
    </row>
    <row r="20" spans="1:3" x14ac:dyDescent="0.25">
      <c r="A20" s="1">
        <v>41205</v>
      </c>
      <c r="B20" t="s">
        <v>4</v>
      </c>
      <c r="C20" s="10">
        <v>63.2</v>
      </c>
    </row>
    <row r="21" spans="1:3" x14ac:dyDescent="0.25">
      <c r="A21" s="1">
        <v>41205</v>
      </c>
      <c r="B21" t="s">
        <v>4</v>
      </c>
      <c r="C21" s="10">
        <v>284.47000000000003</v>
      </c>
    </row>
    <row r="22" spans="1:3" x14ac:dyDescent="0.25">
      <c r="A22" s="1">
        <v>41205</v>
      </c>
      <c r="B22" t="s">
        <v>4</v>
      </c>
      <c r="C22" s="10">
        <v>878.45</v>
      </c>
    </row>
    <row r="23" spans="1:3" x14ac:dyDescent="0.25">
      <c r="A23" s="1">
        <v>41205</v>
      </c>
      <c r="B23" t="s">
        <v>4</v>
      </c>
      <c r="C23" s="10">
        <v>1400.8</v>
      </c>
    </row>
    <row r="24" spans="1:3" x14ac:dyDescent="0.25">
      <c r="A24" s="1">
        <v>41205</v>
      </c>
      <c r="B24" t="s">
        <v>4</v>
      </c>
      <c r="C24" s="10">
        <v>2257</v>
      </c>
    </row>
    <row r="25" spans="1:3" x14ac:dyDescent="0.25">
      <c r="A25" s="1">
        <v>41205</v>
      </c>
      <c r="B25" t="s">
        <v>4</v>
      </c>
      <c r="C25" s="10">
        <v>4699.17</v>
      </c>
    </row>
    <row r="26" spans="1:3" x14ac:dyDescent="0.25">
      <c r="A26" s="1">
        <v>41205</v>
      </c>
      <c r="B26" t="s">
        <v>4</v>
      </c>
      <c r="C26" s="10">
        <v>8530.01</v>
      </c>
    </row>
    <row r="27" spans="1:3" x14ac:dyDescent="0.25">
      <c r="A27" s="1">
        <v>41205</v>
      </c>
      <c r="B27" t="s">
        <v>4</v>
      </c>
      <c r="C27" s="10">
        <v>17026.259999999998</v>
      </c>
    </row>
    <row r="28" spans="1:3" x14ac:dyDescent="0.25">
      <c r="A28" s="1">
        <v>41205</v>
      </c>
      <c r="B28" t="s">
        <v>4</v>
      </c>
      <c r="C28" s="10">
        <v>21607.51</v>
      </c>
    </row>
    <row r="29" spans="1:3" x14ac:dyDescent="0.25">
      <c r="A29" s="1">
        <v>41205</v>
      </c>
      <c r="B29" t="s">
        <v>4</v>
      </c>
      <c r="C29" s="10">
        <v>46089.760000000002</v>
      </c>
    </row>
    <row r="30" spans="1:3" x14ac:dyDescent="0.25">
      <c r="A30" s="1">
        <v>41213</v>
      </c>
      <c r="B30" t="s">
        <v>4</v>
      </c>
      <c r="C30" s="10">
        <v>27403.41</v>
      </c>
    </row>
    <row r="31" spans="1:3" x14ac:dyDescent="0.25">
      <c r="B31" s="3" t="s">
        <v>26</v>
      </c>
      <c r="C31" s="2">
        <f>SUM(C3:C30)</f>
        <v>308048.27</v>
      </c>
    </row>
    <row r="33" spans="1:3" x14ac:dyDescent="0.25">
      <c r="A33" s="4" t="s">
        <v>28</v>
      </c>
      <c r="B33" s="4" t="s">
        <v>73</v>
      </c>
      <c r="C33" s="11" t="s">
        <v>29</v>
      </c>
    </row>
    <row r="34" spans="1:3" x14ac:dyDescent="0.25">
      <c r="A34" s="1">
        <v>41214</v>
      </c>
      <c r="B34" t="s">
        <v>7</v>
      </c>
      <c r="C34" s="10">
        <v>7500</v>
      </c>
    </row>
    <row r="35" spans="1:3" x14ac:dyDescent="0.25">
      <c r="A35" s="1">
        <v>41215</v>
      </c>
      <c r="B35" t="s">
        <v>2</v>
      </c>
      <c r="C35" s="10">
        <v>14178.16</v>
      </c>
    </row>
    <row r="36" spans="1:3" x14ac:dyDescent="0.25">
      <c r="A36" s="1">
        <v>41222</v>
      </c>
      <c r="B36" t="s">
        <v>4</v>
      </c>
      <c r="C36" s="10">
        <v>15.4</v>
      </c>
    </row>
    <row r="37" spans="1:3" x14ac:dyDescent="0.25">
      <c r="A37" s="1">
        <v>41222</v>
      </c>
      <c r="B37" t="s">
        <v>4</v>
      </c>
      <c r="C37" s="10">
        <v>24.17</v>
      </c>
    </row>
    <row r="38" spans="1:3" x14ac:dyDescent="0.25">
      <c r="A38" s="1">
        <v>41222</v>
      </c>
      <c r="B38" t="s">
        <v>4</v>
      </c>
      <c r="C38" s="10">
        <v>46.03</v>
      </c>
    </row>
    <row r="39" spans="1:3" x14ac:dyDescent="0.25">
      <c r="A39" s="1">
        <v>41222</v>
      </c>
      <c r="B39" t="s">
        <v>4</v>
      </c>
      <c r="C39" s="10">
        <v>239.49</v>
      </c>
    </row>
    <row r="40" spans="1:3" x14ac:dyDescent="0.25">
      <c r="A40" s="1">
        <v>41222</v>
      </c>
      <c r="B40" t="s">
        <v>4</v>
      </c>
      <c r="C40" s="10">
        <v>962.83</v>
      </c>
    </row>
    <row r="41" spans="1:3" x14ac:dyDescent="0.25">
      <c r="A41" s="1">
        <v>41228</v>
      </c>
      <c r="B41" t="s">
        <v>4</v>
      </c>
      <c r="C41" s="10">
        <v>6.92</v>
      </c>
    </row>
    <row r="42" spans="1:3" x14ac:dyDescent="0.25">
      <c r="A42" s="1">
        <v>41228</v>
      </c>
      <c r="B42" t="s">
        <v>4</v>
      </c>
      <c r="C42" s="10">
        <v>66.31</v>
      </c>
    </row>
    <row r="43" spans="1:3" x14ac:dyDescent="0.25">
      <c r="A43" s="1">
        <v>41228</v>
      </c>
      <c r="B43" t="s">
        <v>4</v>
      </c>
      <c r="C43" s="10">
        <v>490.7</v>
      </c>
    </row>
    <row r="44" spans="1:3" x14ac:dyDescent="0.25">
      <c r="A44" s="1">
        <v>41228</v>
      </c>
      <c r="B44" t="s">
        <v>4</v>
      </c>
      <c r="C44" s="10">
        <v>1272.94</v>
      </c>
    </row>
    <row r="45" spans="1:3" x14ac:dyDescent="0.25">
      <c r="A45" s="1">
        <v>41228</v>
      </c>
      <c r="B45" t="s">
        <v>4</v>
      </c>
      <c r="C45" s="10">
        <v>1421.2</v>
      </c>
    </row>
    <row r="46" spans="1:3" x14ac:dyDescent="0.25">
      <c r="A46" s="1">
        <v>41228</v>
      </c>
      <c r="B46" t="s">
        <v>4</v>
      </c>
      <c r="C46" s="10">
        <v>15887.2</v>
      </c>
    </row>
    <row r="47" spans="1:3" x14ac:dyDescent="0.25">
      <c r="A47" s="1">
        <v>41233</v>
      </c>
      <c r="B47" t="s">
        <v>4</v>
      </c>
      <c r="C47" s="10">
        <v>31.58</v>
      </c>
    </row>
    <row r="48" spans="1:3" x14ac:dyDescent="0.25">
      <c r="A48" s="1">
        <v>41233</v>
      </c>
      <c r="B48" t="s">
        <v>4</v>
      </c>
      <c r="C48" s="10">
        <v>450.08</v>
      </c>
    </row>
    <row r="49" spans="1:3" x14ac:dyDescent="0.25">
      <c r="A49" s="1">
        <v>41233</v>
      </c>
      <c r="B49" t="s">
        <v>4</v>
      </c>
      <c r="C49" s="10">
        <v>655.13</v>
      </c>
    </row>
    <row r="50" spans="1:3" x14ac:dyDescent="0.25">
      <c r="A50" s="1">
        <v>41233</v>
      </c>
      <c r="B50" t="s">
        <v>4</v>
      </c>
      <c r="C50" s="10">
        <v>2508.35</v>
      </c>
    </row>
    <row r="51" spans="1:3" x14ac:dyDescent="0.25">
      <c r="A51" s="1">
        <v>41233</v>
      </c>
      <c r="B51" t="s">
        <v>8</v>
      </c>
      <c r="C51" s="10">
        <v>32619.84</v>
      </c>
    </row>
    <row r="52" spans="1:3" x14ac:dyDescent="0.25">
      <c r="A52" s="1">
        <v>41234</v>
      </c>
      <c r="B52" t="s">
        <v>4</v>
      </c>
      <c r="C52" s="10">
        <v>273.66000000000003</v>
      </c>
    </row>
    <row r="53" spans="1:3" x14ac:dyDescent="0.25">
      <c r="A53" s="1">
        <v>41239</v>
      </c>
      <c r="B53" t="s">
        <v>4</v>
      </c>
      <c r="C53" s="10">
        <v>69.75</v>
      </c>
    </row>
    <row r="54" spans="1:3" x14ac:dyDescent="0.25">
      <c r="A54" s="1">
        <v>41239</v>
      </c>
      <c r="B54" t="s">
        <v>4</v>
      </c>
      <c r="C54" s="10">
        <v>1250.97</v>
      </c>
    </row>
    <row r="55" spans="1:3" x14ac:dyDescent="0.25">
      <c r="A55" s="1">
        <v>41239</v>
      </c>
      <c r="B55" t="s">
        <v>4</v>
      </c>
      <c r="C55" s="10">
        <v>4439.53</v>
      </c>
    </row>
    <row r="56" spans="1:3" x14ac:dyDescent="0.25">
      <c r="A56" s="1">
        <v>41239</v>
      </c>
      <c r="B56" t="s">
        <v>4</v>
      </c>
      <c r="C56" s="10">
        <v>8256.08</v>
      </c>
    </row>
    <row r="57" spans="1:3" x14ac:dyDescent="0.25">
      <c r="A57" s="1">
        <v>41239</v>
      </c>
      <c r="B57" t="s">
        <v>4</v>
      </c>
      <c r="C57" s="10">
        <v>15942.53</v>
      </c>
    </row>
    <row r="58" spans="1:3" x14ac:dyDescent="0.25">
      <c r="A58" s="1">
        <v>41239</v>
      </c>
      <c r="B58" t="s">
        <v>4</v>
      </c>
      <c r="C58" s="10">
        <v>17655.650000000001</v>
      </c>
    </row>
    <row r="59" spans="1:3" x14ac:dyDescent="0.25">
      <c r="A59" s="1">
        <v>41239</v>
      </c>
      <c r="B59" t="s">
        <v>4</v>
      </c>
      <c r="C59" s="10">
        <v>31672.87</v>
      </c>
    </row>
    <row r="60" spans="1:3" x14ac:dyDescent="0.25">
      <c r="A60" s="1">
        <v>41239</v>
      </c>
      <c r="B60" t="s">
        <v>4</v>
      </c>
      <c r="C60" s="10">
        <v>43147.13</v>
      </c>
    </row>
    <row r="61" spans="1:3" x14ac:dyDescent="0.25">
      <c r="A61" s="1">
        <v>41243</v>
      </c>
      <c r="B61" t="s">
        <v>7</v>
      </c>
      <c r="C61" s="10">
        <v>7500</v>
      </c>
    </row>
    <row r="62" spans="1:3" x14ac:dyDescent="0.25">
      <c r="B62" s="3" t="s">
        <v>27</v>
      </c>
      <c r="C62" s="2">
        <f>SUM(C34:C61)</f>
        <v>208584.5</v>
      </c>
    </row>
    <row r="64" spans="1:3" x14ac:dyDescent="0.25">
      <c r="A64" s="4" t="s">
        <v>28</v>
      </c>
      <c r="B64" s="4" t="s">
        <v>73</v>
      </c>
      <c r="C64" s="11" t="s">
        <v>29</v>
      </c>
    </row>
    <row r="65" spans="1:3" x14ac:dyDescent="0.25">
      <c r="A65" s="1">
        <v>41246</v>
      </c>
      <c r="B65" t="s">
        <v>2</v>
      </c>
      <c r="C65" s="10">
        <v>14178.16</v>
      </c>
    </row>
    <row r="66" spans="1:3" x14ac:dyDescent="0.25">
      <c r="A66" s="1">
        <v>41247</v>
      </c>
      <c r="B66" t="s">
        <v>4</v>
      </c>
      <c r="C66" s="10">
        <v>15.42</v>
      </c>
    </row>
    <row r="67" spans="1:3" x14ac:dyDescent="0.25">
      <c r="A67" s="1">
        <v>41247</v>
      </c>
      <c r="B67" t="s">
        <v>4</v>
      </c>
      <c r="C67" s="10">
        <v>46.08</v>
      </c>
    </row>
    <row r="68" spans="1:3" x14ac:dyDescent="0.25">
      <c r="A68" s="1">
        <v>41247</v>
      </c>
      <c r="B68" t="s">
        <v>4</v>
      </c>
      <c r="C68" s="10">
        <v>882.46</v>
      </c>
    </row>
    <row r="69" spans="1:3" x14ac:dyDescent="0.25">
      <c r="A69" s="1">
        <v>41260</v>
      </c>
      <c r="B69" t="s">
        <v>4</v>
      </c>
      <c r="C69" s="10">
        <v>17.690000000000001</v>
      </c>
    </row>
    <row r="70" spans="1:3" x14ac:dyDescent="0.25">
      <c r="A70" s="1">
        <v>41260</v>
      </c>
      <c r="B70" t="s">
        <v>4</v>
      </c>
      <c r="C70" s="10">
        <v>43.79</v>
      </c>
    </row>
    <row r="71" spans="1:3" x14ac:dyDescent="0.25">
      <c r="A71" s="1">
        <v>41260</v>
      </c>
      <c r="B71" t="s">
        <v>4</v>
      </c>
      <c r="C71" s="10">
        <v>73.31</v>
      </c>
    </row>
    <row r="72" spans="1:3" x14ac:dyDescent="0.25">
      <c r="A72" s="1">
        <v>41260</v>
      </c>
      <c r="B72" t="s">
        <v>4</v>
      </c>
      <c r="C72" s="10">
        <v>284.5</v>
      </c>
    </row>
    <row r="73" spans="1:3" x14ac:dyDescent="0.25">
      <c r="A73" s="1">
        <v>41260</v>
      </c>
      <c r="B73" t="s">
        <v>4</v>
      </c>
      <c r="C73" s="10">
        <v>315.47000000000003</v>
      </c>
    </row>
    <row r="74" spans="1:3" x14ac:dyDescent="0.25">
      <c r="A74" s="1">
        <v>41260</v>
      </c>
      <c r="B74" t="s">
        <v>4</v>
      </c>
      <c r="C74" s="10">
        <v>1137.51</v>
      </c>
    </row>
    <row r="75" spans="1:3" x14ac:dyDescent="0.25">
      <c r="A75" s="1">
        <v>41260</v>
      </c>
      <c r="B75" t="s">
        <v>4</v>
      </c>
      <c r="C75" s="10">
        <v>3215.31</v>
      </c>
    </row>
    <row r="76" spans="1:3" x14ac:dyDescent="0.25">
      <c r="A76" s="1">
        <v>41261</v>
      </c>
      <c r="B76" t="s">
        <v>4</v>
      </c>
      <c r="C76" s="10">
        <v>11.29</v>
      </c>
    </row>
    <row r="77" spans="1:3" x14ac:dyDescent="0.25">
      <c r="A77" s="1">
        <v>41261</v>
      </c>
      <c r="B77" t="s">
        <v>4</v>
      </c>
      <c r="C77" s="10">
        <v>450.08</v>
      </c>
    </row>
    <row r="78" spans="1:3" x14ac:dyDescent="0.25">
      <c r="A78" s="1">
        <v>41261</v>
      </c>
      <c r="B78" t="s">
        <v>4</v>
      </c>
      <c r="C78" s="10">
        <v>642.71</v>
      </c>
    </row>
    <row r="79" spans="1:3" x14ac:dyDescent="0.25">
      <c r="A79" s="1">
        <v>41262</v>
      </c>
      <c r="B79" t="s">
        <v>4</v>
      </c>
      <c r="C79" s="10">
        <v>27317.3</v>
      </c>
    </row>
    <row r="80" spans="1:3" x14ac:dyDescent="0.25">
      <c r="A80" s="1">
        <v>41262</v>
      </c>
      <c r="B80" t="s">
        <v>9</v>
      </c>
      <c r="C80" s="10">
        <v>31050.720000000001</v>
      </c>
    </row>
    <row r="81" spans="1:3" x14ac:dyDescent="0.25">
      <c r="A81" s="1">
        <v>41263</v>
      </c>
      <c r="B81" t="s">
        <v>4</v>
      </c>
      <c r="C81" s="10">
        <v>583.79999999999995</v>
      </c>
    </row>
    <row r="82" spans="1:3" x14ac:dyDescent="0.25">
      <c r="A82" s="1">
        <v>41267</v>
      </c>
      <c r="B82" t="s">
        <v>4</v>
      </c>
      <c r="C82" s="10">
        <v>4578.05</v>
      </c>
    </row>
    <row r="83" spans="1:3" x14ac:dyDescent="0.25">
      <c r="A83" s="1">
        <v>41267</v>
      </c>
      <c r="B83" t="s">
        <v>4</v>
      </c>
      <c r="C83" s="10">
        <v>14401.47</v>
      </c>
    </row>
    <row r="84" spans="1:3" x14ac:dyDescent="0.25">
      <c r="A84" s="1">
        <v>41267</v>
      </c>
      <c r="B84" t="s">
        <v>4</v>
      </c>
      <c r="C84" s="10">
        <v>23893.21</v>
      </c>
    </row>
    <row r="85" spans="1:3" x14ac:dyDescent="0.25">
      <c r="A85" s="1">
        <v>41267</v>
      </c>
      <c r="B85" t="s">
        <v>4</v>
      </c>
      <c r="C85" s="10">
        <v>48384.05</v>
      </c>
    </row>
    <row r="86" spans="1:3" x14ac:dyDescent="0.25">
      <c r="A86" s="1">
        <v>41270</v>
      </c>
      <c r="B86" t="s">
        <v>4</v>
      </c>
      <c r="C86" s="10">
        <v>656.8</v>
      </c>
    </row>
    <row r="87" spans="1:3" x14ac:dyDescent="0.25">
      <c r="A87" s="1">
        <v>41270</v>
      </c>
      <c r="B87" t="s">
        <v>4</v>
      </c>
      <c r="C87" s="10">
        <v>8196.69</v>
      </c>
    </row>
    <row r="88" spans="1:3" x14ac:dyDescent="0.25">
      <c r="A88" s="1">
        <v>41271</v>
      </c>
      <c r="B88" t="s">
        <v>4</v>
      </c>
      <c r="C88" s="10">
        <v>1136.56</v>
      </c>
    </row>
    <row r="89" spans="1:3" x14ac:dyDescent="0.25">
      <c r="A89" s="1">
        <v>41271</v>
      </c>
      <c r="B89" t="s">
        <v>4</v>
      </c>
      <c r="C89" s="10">
        <v>2373.29</v>
      </c>
    </row>
    <row r="90" spans="1:3" x14ac:dyDescent="0.25">
      <c r="A90" s="1">
        <v>41271</v>
      </c>
      <c r="B90" t="s">
        <v>7</v>
      </c>
      <c r="C90" s="10">
        <v>7500</v>
      </c>
    </row>
    <row r="91" spans="1:3" x14ac:dyDescent="0.25">
      <c r="B91" s="3" t="s">
        <v>30</v>
      </c>
      <c r="C91" s="2">
        <f>SUM(C65:C90)</f>
        <v>191385.72</v>
      </c>
    </row>
    <row r="93" spans="1:3" x14ac:dyDescent="0.25">
      <c r="A93" s="4" t="s">
        <v>28</v>
      </c>
      <c r="B93" s="4" t="s">
        <v>73</v>
      </c>
      <c r="C93" s="11" t="s">
        <v>29</v>
      </c>
    </row>
    <row r="94" spans="1:3" x14ac:dyDescent="0.25">
      <c r="A94" s="1">
        <v>41276</v>
      </c>
      <c r="B94" t="s">
        <v>2</v>
      </c>
      <c r="C94" s="10">
        <v>14178.16</v>
      </c>
    </row>
    <row r="95" spans="1:3" x14ac:dyDescent="0.25">
      <c r="A95" s="1">
        <v>41284</v>
      </c>
      <c r="B95" t="s">
        <v>10</v>
      </c>
      <c r="C95" s="10">
        <v>83182.58</v>
      </c>
    </row>
    <row r="96" spans="1:3" x14ac:dyDescent="0.25">
      <c r="A96" s="1">
        <v>41288</v>
      </c>
      <c r="B96" t="s">
        <v>4</v>
      </c>
      <c r="C96" s="10">
        <v>58.53</v>
      </c>
    </row>
    <row r="97" spans="1:3" x14ac:dyDescent="0.25">
      <c r="A97" s="1">
        <v>41288</v>
      </c>
      <c r="B97" t="s">
        <v>4</v>
      </c>
      <c r="C97" s="10">
        <v>273.29000000000002</v>
      </c>
    </row>
    <row r="98" spans="1:3" x14ac:dyDescent="0.25">
      <c r="A98" s="1">
        <v>41288</v>
      </c>
      <c r="B98" t="s">
        <v>4</v>
      </c>
      <c r="C98" s="10">
        <v>360.75</v>
      </c>
    </row>
    <row r="99" spans="1:3" x14ac:dyDescent="0.25">
      <c r="A99" s="1">
        <v>41288</v>
      </c>
      <c r="B99" t="s">
        <v>4</v>
      </c>
      <c r="C99" s="10">
        <v>11.58</v>
      </c>
    </row>
    <row r="100" spans="1:3" x14ac:dyDescent="0.25">
      <c r="A100" s="1">
        <v>41288</v>
      </c>
      <c r="B100" t="s">
        <v>4</v>
      </c>
      <c r="C100" s="10">
        <v>830.65</v>
      </c>
    </row>
    <row r="101" spans="1:3" x14ac:dyDescent="0.25">
      <c r="A101" s="1">
        <v>41290</v>
      </c>
      <c r="B101" t="s">
        <v>3</v>
      </c>
      <c r="C101" s="10">
        <v>8797.5</v>
      </c>
    </row>
    <row r="102" spans="1:3" x14ac:dyDescent="0.25">
      <c r="A102" s="1">
        <v>41291</v>
      </c>
      <c r="B102" t="s">
        <v>4</v>
      </c>
      <c r="C102" s="10">
        <v>12.88</v>
      </c>
    </row>
    <row r="103" spans="1:3" x14ac:dyDescent="0.25">
      <c r="A103" s="1">
        <v>41291</v>
      </c>
      <c r="B103" t="s">
        <v>4</v>
      </c>
      <c r="C103" s="10">
        <v>1202.83</v>
      </c>
    </row>
    <row r="104" spans="1:3" x14ac:dyDescent="0.25">
      <c r="A104" s="1">
        <v>41292</v>
      </c>
      <c r="B104" t="s">
        <v>4</v>
      </c>
      <c r="C104" s="10">
        <v>850.34</v>
      </c>
    </row>
    <row r="105" spans="1:3" x14ac:dyDescent="0.25">
      <c r="A105" s="1">
        <v>41296</v>
      </c>
      <c r="B105" t="s">
        <v>4</v>
      </c>
      <c r="C105" s="10">
        <v>86.78</v>
      </c>
    </row>
    <row r="106" spans="1:3" x14ac:dyDescent="0.25">
      <c r="A106" s="1">
        <v>41296</v>
      </c>
      <c r="B106" t="s">
        <v>4</v>
      </c>
      <c r="C106" s="10">
        <v>278.76</v>
      </c>
    </row>
    <row r="107" spans="1:3" x14ac:dyDescent="0.25">
      <c r="A107" s="1">
        <v>41296</v>
      </c>
      <c r="B107" t="s">
        <v>4</v>
      </c>
      <c r="C107" s="10">
        <v>450.08</v>
      </c>
    </row>
    <row r="108" spans="1:3" x14ac:dyDescent="0.25">
      <c r="A108" s="1">
        <v>41296</v>
      </c>
      <c r="B108" t="s">
        <v>4</v>
      </c>
      <c r="C108" s="10">
        <v>538.41</v>
      </c>
    </row>
    <row r="109" spans="1:3" x14ac:dyDescent="0.25">
      <c r="A109" s="1">
        <v>41296</v>
      </c>
      <c r="B109" t="s">
        <v>4</v>
      </c>
      <c r="C109" s="10">
        <v>740.88</v>
      </c>
    </row>
    <row r="110" spans="1:3" x14ac:dyDescent="0.25">
      <c r="A110" s="1">
        <v>41296</v>
      </c>
      <c r="B110" t="s">
        <v>4</v>
      </c>
      <c r="C110" s="10">
        <v>773.8</v>
      </c>
    </row>
    <row r="111" spans="1:3" x14ac:dyDescent="0.25">
      <c r="A111" s="1">
        <v>41296</v>
      </c>
      <c r="B111" t="s">
        <v>4</v>
      </c>
      <c r="C111" s="10">
        <v>777.43</v>
      </c>
    </row>
    <row r="112" spans="1:3" x14ac:dyDescent="0.25">
      <c r="A112" s="1">
        <v>41296</v>
      </c>
      <c r="B112" t="s">
        <v>4</v>
      </c>
      <c r="C112" s="10">
        <v>1088.18</v>
      </c>
    </row>
    <row r="113" spans="1:3" x14ac:dyDescent="0.25">
      <c r="A113" s="1">
        <v>41296</v>
      </c>
      <c r="B113" t="s">
        <v>4</v>
      </c>
      <c r="C113" s="10">
        <v>2264.25</v>
      </c>
    </row>
    <row r="114" spans="1:3" x14ac:dyDescent="0.25">
      <c r="A114" s="1">
        <v>41296</v>
      </c>
      <c r="B114" t="s">
        <v>4</v>
      </c>
      <c r="C114" s="10">
        <v>2553.0700000000002</v>
      </c>
    </row>
    <row r="115" spans="1:3" x14ac:dyDescent="0.25">
      <c r="A115" s="1">
        <v>41296</v>
      </c>
      <c r="B115" t="s">
        <v>4</v>
      </c>
      <c r="C115" s="10">
        <v>4894.53</v>
      </c>
    </row>
    <row r="116" spans="1:3" x14ac:dyDescent="0.25">
      <c r="A116" s="1">
        <v>41296</v>
      </c>
      <c r="B116" t="s">
        <v>4</v>
      </c>
      <c r="C116" s="10">
        <v>8322.5300000000007</v>
      </c>
    </row>
    <row r="117" spans="1:3" x14ac:dyDescent="0.25">
      <c r="A117" s="1">
        <v>41296</v>
      </c>
      <c r="B117" t="s">
        <v>4</v>
      </c>
      <c r="C117" s="10">
        <v>15683.12</v>
      </c>
    </row>
    <row r="118" spans="1:3" x14ac:dyDescent="0.25">
      <c r="A118" s="1">
        <v>41296</v>
      </c>
      <c r="B118" t="s">
        <v>4</v>
      </c>
      <c r="C118" s="10">
        <v>31452.36</v>
      </c>
    </row>
    <row r="119" spans="1:3" x14ac:dyDescent="0.25">
      <c r="A119" s="1">
        <v>41296</v>
      </c>
      <c r="B119" t="s">
        <v>4</v>
      </c>
      <c r="C119" s="10">
        <v>36547.370000000003</v>
      </c>
    </row>
    <row r="120" spans="1:3" x14ac:dyDescent="0.25">
      <c r="A120" s="1">
        <v>41296</v>
      </c>
      <c r="B120" t="s">
        <v>4</v>
      </c>
      <c r="C120" s="10">
        <v>48902.84</v>
      </c>
    </row>
    <row r="121" spans="1:3" x14ac:dyDescent="0.25">
      <c r="A121" s="1">
        <v>41305</v>
      </c>
      <c r="B121" t="s">
        <v>11</v>
      </c>
      <c r="C121" s="10">
        <v>26606.98</v>
      </c>
    </row>
    <row r="122" spans="1:3" x14ac:dyDescent="0.25">
      <c r="B122" s="3" t="s">
        <v>31</v>
      </c>
      <c r="C122" s="2">
        <f>SUM(C94:C121)</f>
        <v>291720.45999999996</v>
      </c>
    </row>
    <row r="124" spans="1:3" x14ac:dyDescent="0.25">
      <c r="A124" s="4" t="s">
        <v>28</v>
      </c>
      <c r="B124" s="4" t="s">
        <v>73</v>
      </c>
      <c r="C124" s="11" t="s">
        <v>29</v>
      </c>
    </row>
    <row r="125" spans="1:3" x14ac:dyDescent="0.25">
      <c r="A125" s="1">
        <v>41309</v>
      </c>
      <c r="B125" t="s">
        <v>2</v>
      </c>
      <c r="C125" s="10">
        <v>14178.16</v>
      </c>
    </row>
    <row r="126" spans="1:3" x14ac:dyDescent="0.25">
      <c r="A126" s="1">
        <v>41311</v>
      </c>
      <c r="B126" t="s">
        <v>13</v>
      </c>
      <c r="C126" s="10">
        <v>269236.25</v>
      </c>
    </row>
    <row r="127" spans="1:3" x14ac:dyDescent="0.25">
      <c r="A127" s="1">
        <v>41311</v>
      </c>
      <c r="B127" t="s">
        <v>12</v>
      </c>
      <c r="C127" s="10">
        <v>168270.3</v>
      </c>
    </row>
    <row r="128" spans="1:3" x14ac:dyDescent="0.25">
      <c r="A128" s="1">
        <v>41318</v>
      </c>
      <c r="B128" t="s">
        <v>4</v>
      </c>
      <c r="C128" s="10">
        <v>14.95</v>
      </c>
    </row>
    <row r="129" spans="1:3" x14ac:dyDescent="0.25">
      <c r="A129" s="1">
        <v>41318</v>
      </c>
      <c r="B129" t="s">
        <v>4</v>
      </c>
      <c r="C129" s="10">
        <v>69.099999999999994</v>
      </c>
    </row>
    <row r="130" spans="1:3" x14ac:dyDescent="0.25">
      <c r="A130" s="1">
        <v>41318</v>
      </c>
      <c r="B130" t="s">
        <v>4</v>
      </c>
      <c r="C130" s="10">
        <v>257.24</v>
      </c>
    </row>
    <row r="131" spans="1:3" x14ac:dyDescent="0.25">
      <c r="A131" s="1">
        <v>41320</v>
      </c>
      <c r="B131" t="s">
        <v>14</v>
      </c>
      <c r="C131" s="10">
        <v>42815.85</v>
      </c>
    </row>
    <row r="132" spans="1:3" x14ac:dyDescent="0.25">
      <c r="A132" s="1">
        <v>41324</v>
      </c>
      <c r="B132" t="s">
        <v>4</v>
      </c>
      <c r="C132" s="10">
        <v>378.67</v>
      </c>
    </row>
    <row r="133" spans="1:3" x14ac:dyDescent="0.25">
      <c r="A133" s="1">
        <v>41324</v>
      </c>
      <c r="B133" t="s">
        <v>4</v>
      </c>
      <c r="C133" s="10">
        <v>619.92999999999995</v>
      </c>
    </row>
    <row r="134" spans="1:3" x14ac:dyDescent="0.25">
      <c r="A134" s="1">
        <v>41324</v>
      </c>
      <c r="B134" t="s">
        <v>4</v>
      </c>
      <c r="C134" s="10">
        <v>1279.06</v>
      </c>
    </row>
    <row r="135" spans="1:3" x14ac:dyDescent="0.25">
      <c r="A135" s="1">
        <v>41324</v>
      </c>
      <c r="B135" t="s">
        <v>4</v>
      </c>
      <c r="C135" s="10">
        <v>2210.6799999999998</v>
      </c>
    </row>
    <row r="136" spans="1:3" x14ac:dyDescent="0.25">
      <c r="A136" s="1">
        <v>41325</v>
      </c>
      <c r="B136" t="s">
        <v>15</v>
      </c>
      <c r="C136" s="10">
        <v>23537.61</v>
      </c>
    </row>
    <row r="137" spans="1:3" x14ac:dyDescent="0.25">
      <c r="A137" s="1">
        <v>41326</v>
      </c>
      <c r="B137" t="s">
        <v>4</v>
      </c>
      <c r="C137" s="10">
        <v>450.08</v>
      </c>
    </row>
    <row r="138" spans="1:3" x14ac:dyDescent="0.25">
      <c r="A138" s="1">
        <v>41326</v>
      </c>
      <c r="B138" t="s">
        <v>4</v>
      </c>
      <c r="C138" s="10">
        <v>1129.7</v>
      </c>
    </row>
    <row r="139" spans="1:3" x14ac:dyDescent="0.25">
      <c r="A139" s="1">
        <v>41326</v>
      </c>
      <c r="B139" t="s">
        <v>4</v>
      </c>
      <c r="C139" s="10">
        <v>25407.64</v>
      </c>
    </row>
    <row r="140" spans="1:3" x14ac:dyDescent="0.25">
      <c r="A140" s="1">
        <v>41326</v>
      </c>
      <c r="B140" t="s">
        <v>16</v>
      </c>
      <c r="C140" s="10">
        <v>12500</v>
      </c>
    </row>
    <row r="141" spans="1:3" x14ac:dyDescent="0.25">
      <c r="A141" s="1">
        <v>41327</v>
      </c>
      <c r="B141" t="s">
        <v>17</v>
      </c>
      <c r="C141" s="10">
        <v>5000</v>
      </c>
    </row>
    <row r="142" spans="1:3" x14ac:dyDescent="0.25">
      <c r="A142" s="1">
        <v>41330</v>
      </c>
      <c r="B142" t="s">
        <v>4</v>
      </c>
      <c r="C142" s="10">
        <v>15.49</v>
      </c>
    </row>
    <row r="143" spans="1:3" x14ac:dyDescent="0.25">
      <c r="A143" s="1">
        <v>41330</v>
      </c>
      <c r="B143" t="s">
        <v>4</v>
      </c>
      <c r="C143" s="10">
        <v>266.20999999999998</v>
      </c>
    </row>
    <row r="144" spans="1:3" x14ac:dyDescent="0.25">
      <c r="A144" s="1">
        <v>41330</v>
      </c>
      <c r="B144" t="s">
        <v>4</v>
      </c>
      <c r="C144" s="10">
        <v>1081.98</v>
      </c>
    </row>
    <row r="145" spans="1:3" x14ac:dyDescent="0.25">
      <c r="A145" s="1">
        <v>41330</v>
      </c>
      <c r="B145" t="s">
        <v>4</v>
      </c>
      <c r="C145" s="10">
        <v>1968.5</v>
      </c>
    </row>
    <row r="146" spans="1:3" x14ac:dyDescent="0.25">
      <c r="A146" s="1">
        <v>41330</v>
      </c>
      <c r="B146" t="s">
        <v>4</v>
      </c>
      <c r="C146" s="10">
        <v>4163.45</v>
      </c>
    </row>
    <row r="147" spans="1:3" x14ac:dyDescent="0.25">
      <c r="A147" s="1">
        <v>41330</v>
      </c>
      <c r="B147" t="s">
        <v>4</v>
      </c>
      <c r="C147" s="10">
        <v>30903.15</v>
      </c>
    </row>
    <row r="148" spans="1:3" x14ac:dyDescent="0.25">
      <c r="A148" s="1">
        <v>41330</v>
      </c>
      <c r="B148" t="s">
        <v>4</v>
      </c>
      <c r="C148" s="10">
        <v>50446.42</v>
      </c>
    </row>
    <row r="149" spans="1:3" x14ac:dyDescent="0.25">
      <c r="A149" s="1">
        <v>41331</v>
      </c>
      <c r="B149" t="s">
        <v>4</v>
      </c>
      <c r="C149" s="10">
        <v>92.67</v>
      </c>
    </row>
    <row r="150" spans="1:3" x14ac:dyDescent="0.25">
      <c r="A150" s="1">
        <v>41331</v>
      </c>
      <c r="B150" t="s">
        <v>4</v>
      </c>
      <c r="C150" s="10">
        <v>422</v>
      </c>
    </row>
    <row r="151" spans="1:3" x14ac:dyDescent="0.25">
      <c r="A151" s="1">
        <v>41331</v>
      </c>
      <c r="B151" t="s">
        <v>4</v>
      </c>
      <c r="C151" s="10">
        <v>708.01</v>
      </c>
    </row>
    <row r="152" spans="1:3" x14ac:dyDescent="0.25">
      <c r="A152" s="1">
        <v>41331</v>
      </c>
      <c r="B152" t="s">
        <v>4</v>
      </c>
      <c r="C152" s="10">
        <v>752.28</v>
      </c>
    </row>
    <row r="153" spans="1:3" x14ac:dyDescent="0.25">
      <c r="A153" s="1">
        <v>41331</v>
      </c>
      <c r="B153" t="s">
        <v>4</v>
      </c>
      <c r="C153" s="10">
        <v>1475.62</v>
      </c>
    </row>
    <row r="154" spans="1:3" x14ac:dyDescent="0.25">
      <c r="A154" s="1">
        <v>41331</v>
      </c>
      <c r="B154" t="s">
        <v>4</v>
      </c>
      <c r="C154" s="10">
        <v>8465.81</v>
      </c>
    </row>
    <row r="155" spans="1:3" x14ac:dyDescent="0.25">
      <c r="A155" s="1">
        <v>41331</v>
      </c>
      <c r="B155" t="s">
        <v>4</v>
      </c>
      <c r="C155" s="10">
        <v>14175.36</v>
      </c>
    </row>
    <row r="156" spans="1:3" x14ac:dyDescent="0.25">
      <c r="A156" s="1">
        <v>41331</v>
      </c>
      <c r="B156" t="s">
        <v>18</v>
      </c>
      <c r="C156" s="10">
        <v>5000</v>
      </c>
    </row>
    <row r="157" spans="1:3" x14ac:dyDescent="0.25">
      <c r="B157" s="3" t="s">
        <v>32</v>
      </c>
      <c r="C157" s="2">
        <f>SUM(C125:C156)</f>
        <v>687292.16999999993</v>
      </c>
    </row>
    <row r="159" spans="1:3" x14ac:dyDescent="0.25">
      <c r="A159" s="4" t="s">
        <v>28</v>
      </c>
      <c r="B159" s="4" t="s">
        <v>73</v>
      </c>
      <c r="C159" s="11" t="s">
        <v>29</v>
      </c>
    </row>
    <row r="160" spans="1:3" x14ac:dyDescent="0.25">
      <c r="A160" s="1">
        <v>41334</v>
      </c>
      <c r="B160" t="s">
        <v>19</v>
      </c>
      <c r="C160" s="10">
        <v>26606.98</v>
      </c>
    </row>
    <row r="161" spans="1:3" x14ac:dyDescent="0.25">
      <c r="A161" s="1">
        <v>41337</v>
      </c>
      <c r="B161" t="s">
        <v>4</v>
      </c>
      <c r="C161" s="10">
        <v>447.31</v>
      </c>
    </row>
    <row r="162" spans="1:3" x14ac:dyDescent="0.25">
      <c r="A162" s="1">
        <v>41337</v>
      </c>
      <c r="B162" t="s">
        <v>2</v>
      </c>
      <c r="C162" s="10">
        <v>14178.16</v>
      </c>
    </row>
    <row r="163" spans="1:3" x14ac:dyDescent="0.25">
      <c r="A163" s="1">
        <v>41340</v>
      </c>
      <c r="B163" t="s">
        <v>20</v>
      </c>
      <c r="C163" s="10">
        <v>4000</v>
      </c>
    </row>
    <row r="164" spans="1:3" x14ac:dyDescent="0.25">
      <c r="A164" s="1">
        <v>41346</v>
      </c>
      <c r="B164" t="s">
        <v>21</v>
      </c>
      <c r="C164" s="10">
        <v>90926.38</v>
      </c>
    </row>
    <row r="165" spans="1:3" x14ac:dyDescent="0.25">
      <c r="A165" s="1">
        <v>41348</v>
      </c>
      <c r="B165" t="s">
        <v>4</v>
      </c>
      <c r="C165" s="10">
        <v>14.91</v>
      </c>
    </row>
    <row r="166" spans="1:3" x14ac:dyDescent="0.25">
      <c r="A166" s="1">
        <v>41348</v>
      </c>
      <c r="B166" t="s">
        <v>4</v>
      </c>
      <c r="C166" s="10">
        <v>58.23</v>
      </c>
    </row>
    <row r="167" spans="1:3" x14ac:dyDescent="0.25">
      <c r="A167" s="1">
        <v>41348</v>
      </c>
      <c r="B167" t="s">
        <v>4</v>
      </c>
      <c r="C167" s="10">
        <v>241.32</v>
      </c>
    </row>
    <row r="168" spans="1:3" x14ac:dyDescent="0.25">
      <c r="A168" s="1">
        <v>41348</v>
      </c>
      <c r="B168" t="s">
        <v>4</v>
      </c>
      <c r="C168" s="10">
        <v>353.07</v>
      </c>
    </row>
    <row r="169" spans="1:3" x14ac:dyDescent="0.25">
      <c r="A169" s="1">
        <v>41348</v>
      </c>
      <c r="B169" t="s">
        <v>22</v>
      </c>
      <c r="C169" s="10">
        <v>3679.19</v>
      </c>
    </row>
    <row r="170" spans="1:3" x14ac:dyDescent="0.25">
      <c r="A170" s="1">
        <v>41352</v>
      </c>
      <c r="B170" t="s">
        <v>4</v>
      </c>
      <c r="C170" s="10">
        <v>8.1300000000000008</v>
      </c>
    </row>
    <row r="171" spans="1:3" x14ac:dyDescent="0.25">
      <c r="A171" s="1">
        <v>41352</v>
      </c>
      <c r="B171" t="s">
        <v>4</v>
      </c>
      <c r="C171" s="10">
        <v>14.7</v>
      </c>
    </row>
    <row r="172" spans="1:3" x14ac:dyDescent="0.25">
      <c r="A172" s="1">
        <v>41352</v>
      </c>
      <c r="B172" t="s">
        <v>4</v>
      </c>
      <c r="C172" s="10">
        <v>450.03</v>
      </c>
    </row>
    <row r="173" spans="1:3" x14ac:dyDescent="0.25">
      <c r="A173" s="1">
        <v>41352</v>
      </c>
      <c r="B173" t="s">
        <v>4</v>
      </c>
      <c r="C173" s="10">
        <v>616.83000000000004</v>
      </c>
    </row>
    <row r="174" spans="1:3" x14ac:dyDescent="0.25">
      <c r="A174" s="1">
        <v>41352</v>
      </c>
      <c r="B174" t="s">
        <v>4</v>
      </c>
      <c r="C174" s="10">
        <v>756.26</v>
      </c>
    </row>
    <row r="175" spans="1:3" x14ac:dyDescent="0.25">
      <c r="A175" s="1">
        <v>41352</v>
      </c>
      <c r="B175" t="s">
        <v>4</v>
      </c>
      <c r="C175" s="10">
        <v>817.23</v>
      </c>
    </row>
    <row r="176" spans="1:3" x14ac:dyDescent="0.25">
      <c r="A176" s="1">
        <v>41352</v>
      </c>
      <c r="B176" t="s">
        <v>4</v>
      </c>
      <c r="C176" s="10">
        <v>1082.96</v>
      </c>
    </row>
    <row r="177" spans="1:3" x14ac:dyDescent="0.25">
      <c r="A177" s="1">
        <v>41352</v>
      </c>
      <c r="B177" t="s">
        <v>4</v>
      </c>
      <c r="C177" s="10">
        <v>2470.69</v>
      </c>
    </row>
    <row r="178" spans="1:3" x14ac:dyDescent="0.25">
      <c r="A178" s="1">
        <v>41352</v>
      </c>
      <c r="B178" t="s">
        <v>4</v>
      </c>
      <c r="C178" s="10">
        <v>14100.25</v>
      </c>
    </row>
    <row r="179" spans="1:3" x14ac:dyDescent="0.25">
      <c r="A179" s="1">
        <v>41352</v>
      </c>
      <c r="B179" t="s">
        <v>4</v>
      </c>
      <c r="C179" s="10">
        <v>25785.62</v>
      </c>
    </row>
    <row r="180" spans="1:3" x14ac:dyDescent="0.25">
      <c r="A180" s="1">
        <v>41353</v>
      </c>
      <c r="B180" t="s">
        <v>23</v>
      </c>
      <c r="C180" s="10">
        <v>32580.36</v>
      </c>
    </row>
    <row r="181" spans="1:3" x14ac:dyDescent="0.25">
      <c r="A181" s="1">
        <v>41359</v>
      </c>
      <c r="B181" t="s">
        <v>4</v>
      </c>
      <c r="C181" s="10">
        <v>81.45</v>
      </c>
    </row>
    <row r="182" spans="1:3" x14ac:dyDescent="0.25">
      <c r="A182" s="1">
        <v>41359</v>
      </c>
      <c r="B182" t="s">
        <v>4</v>
      </c>
      <c r="C182" s="10">
        <v>266.54000000000002</v>
      </c>
    </row>
    <row r="183" spans="1:3" x14ac:dyDescent="0.25">
      <c r="A183" s="1">
        <v>41359</v>
      </c>
      <c r="B183" t="s">
        <v>4</v>
      </c>
      <c r="C183" s="10">
        <v>666.27</v>
      </c>
    </row>
    <row r="184" spans="1:3" x14ac:dyDescent="0.25">
      <c r="A184" s="1">
        <v>41359</v>
      </c>
      <c r="B184" t="s">
        <v>4</v>
      </c>
      <c r="C184" s="10">
        <v>1060.1400000000001</v>
      </c>
    </row>
    <row r="185" spans="1:3" x14ac:dyDescent="0.25">
      <c r="A185" s="1">
        <v>41359</v>
      </c>
      <c r="B185" t="s">
        <v>4</v>
      </c>
      <c r="C185" s="10">
        <v>1832.16</v>
      </c>
    </row>
    <row r="186" spans="1:3" x14ac:dyDescent="0.25">
      <c r="A186" s="1">
        <v>41359</v>
      </c>
      <c r="B186" t="s">
        <v>4</v>
      </c>
      <c r="C186" s="10">
        <v>1949.47</v>
      </c>
    </row>
    <row r="187" spans="1:3" x14ac:dyDescent="0.25">
      <c r="A187" s="1">
        <v>41359</v>
      </c>
      <c r="B187" t="s">
        <v>4</v>
      </c>
      <c r="C187" s="10">
        <v>4215.71</v>
      </c>
    </row>
    <row r="188" spans="1:3" x14ac:dyDescent="0.25">
      <c r="A188" s="1">
        <v>41359</v>
      </c>
      <c r="B188" t="s">
        <v>4</v>
      </c>
      <c r="C188" s="10">
        <v>7441.96</v>
      </c>
    </row>
    <row r="189" spans="1:3" x14ac:dyDescent="0.25">
      <c r="A189" s="1">
        <v>41359</v>
      </c>
      <c r="B189" t="s">
        <v>4</v>
      </c>
      <c r="C189" s="10">
        <v>29977.25</v>
      </c>
    </row>
    <row r="190" spans="1:3" x14ac:dyDescent="0.25">
      <c r="A190" s="1">
        <v>41359</v>
      </c>
      <c r="B190" t="s">
        <v>4</v>
      </c>
      <c r="C190" s="10">
        <v>42664.480000000003</v>
      </c>
    </row>
    <row r="191" spans="1:3" x14ac:dyDescent="0.25">
      <c r="A191" s="1">
        <v>41361</v>
      </c>
      <c r="B191" t="s">
        <v>1</v>
      </c>
      <c r="C191" s="10">
        <v>7500</v>
      </c>
    </row>
    <row r="192" spans="1:3" x14ac:dyDescent="0.25">
      <c r="B192" s="3" t="s">
        <v>33</v>
      </c>
      <c r="C192" s="2">
        <f>SUM(C160:C191)</f>
        <v>316844.04000000004</v>
      </c>
    </row>
    <row r="193" spans="1:252" x14ac:dyDescent="0.25">
      <c r="D193" s="1"/>
      <c r="H193" s="1"/>
      <c r="L193" s="1"/>
      <c r="P193" s="1"/>
      <c r="T193" s="1"/>
      <c r="X193" s="1"/>
      <c r="AB193" s="1"/>
      <c r="AF193" s="1"/>
      <c r="AJ193" s="1"/>
      <c r="AN193" s="1"/>
      <c r="AR193" s="1"/>
      <c r="AV193" s="1"/>
      <c r="AZ193" s="1"/>
      <c r="BD193" s="1"/>
      <c r="BH193" s="1"/>
      <c r="BL193" s="1"/>
      <c r="BP193" s="1"/>
      <c r="BT193" s="1"/>
      <c r="BX193" s="1"/>
      <c r="CB193" s="1"/>
      <c r="CF193" s="1"/>
      <c r="CJ193" s="1"/>
      <c r="CN193" s="1"/>
      <c r="CR193" s="1"/>
      <c r="CV193" s="1"/>
      <c r="CZ193" s="1"/>
      <c r="DD193" s="1"/>
      <c r="DH193" s="1"/>
      <c r="DL193" s="1"/>
      <c r="DP193" s="1"/>
      <c r="DT193" s="1"/>
      <c r="DX193" s="1"/>
      <c r="EB193" s="1"/>
      <c r="EF193" s="1"/>
      <c r="EJ193" s="1"/>
      <c r="EN193" s="1"/>
      <c r="ER193" s="1"/>
      <c r="EV193" s="1"/>
      <c r="EZ193" s="1"/>
      <c r="FD193" s="1"/>
      <c r="FH193" s="1"/>
      <c r="FL193" s="1"/>
      <c r="FP193" s="1"/>
      <c r="FT193" s="1"/>
      <c r="FX193" s="1"/>
      <c r="GB193" s="1"/>
      <c r="GF193" s="1"/>
      <c r="GJ193" s="1"/>
      <c r="GN193" s="1"/>
      <c r="GR193" s="1"/>
      <c r="GV193" s="1"/>
      <c r="GZ193" s="1"/>
      <c r="HD193" s="1"/>
      <c r="HH193" s="1"/>
      <c r="HL193" s="1"/>
      <c r="HP193" s="1"/>
      <c r="HT193" s="1"/>
      <c r="HX193" s="1"/>
      <c r="IB193" s="1"/>
      <c r="IF193" s="1"/>
      <c r="IJ193" s="1"/>
      <c r="IN193" s="1"/>
      <c r="IR193" s="1"/>
    </row>
    <row r="194" spans="1:252" x14ac:dyDescent="0.25">
      <c r="A194" s="4" t="s">
        <v>28</v>
      </c>
      <c r="B194" s="4" t="s">
        <v>73</v>
      </c>
      <c r="C194" s="11" t="s">
        <v>29</v>
      </c>
    </row>
    <row r="195" spans="1:252" x14ac:dyDescent="0.25">
      <c r="A195" s="1">
        <v>41366</v>
      </c>
      <c r="B195" t="s">
        <v>2</v>
      </c>
      <c r="C195" s="10">
        <v>14178.16</v>
      </c>
    </row>
    <row r="196" spans="1:252" x14ac:dyDescent="0.25">
      <c r="A196" s="1">
        <v>41372</v>
      </c>
      <c r="B196" t="s">
        <v>3</v>
      </c>
      <c r="C196" s="10">
        <v>3897.69</v>
      </c>
    </row>
    <row r="197" spans="1:252" x14ac:dyDescent="0.25">
      <c r="A197" s="1">
        <v>41375</v>
      </c>
      <c r="B197" t="s">
        <v>24</v>
      </c>
      <c r="C197" s="10">
        <v>81345.350000000006</v>
      </c>
    </row>
    <row r="198" spans="1:252" x14ac:dyDescent="0.25">
      <c r="A198" s="1">
        <v>41383</v>
      </c>
      <c r="B198" t="s">
        <v>4</v>
      </c>
      <c r="C198" s="10">
        <v>15.79</v>
      </c>
    </row>
    <row r="199" spans="1:252" x14ac:dyDescent="0.25">
      <c r="A199" s="1">
        <v>41383</v>
      </c>
      <c r="B199" t="s">
        <v>4</v>
      </c>
      <c r="C199" s="10">
        <v>54.98</v>
      </c>
    </row>
    <row r="200" spans="1:252" x14ac:dyDescent="0.25">
      <c r="A200" s="1">
        <v>41383</v>
      </c>
      <c r="B200" t="s">
        <v>4</v>
      </c>
      <c r="C200" s="10">
        <v>254.93</v>
      </c>
    </row>
    <row r="201" spans="1:252" x14ac:dyDescent="0.25">
      <c r="A201" s="1">
        <v>41383</v>
      </c>
      <c r="B201" t="s">
        <v>4</v>
      </c>
      <c r="C201" s="10">
        <v>14.71</v>
      </c>
    </row>
    <row r="202" spans="1:252" x14ac:dyDescent="0.25">
      <c r="A202" s="1">
        <v>41383</v>
      </c>
      <c r="B202" t="s">
        <v>4</v>
      </c>
      <c r="C202" s="10">
        <v>362.66</v>
      </c>
    </row>
    <row r="203" spans="1:252" x14ac:dyDescent="0.25">
      <c r="A203" s="1">
        <v>41383</v>
      </c>
      <c r="B203" t="s">
        <v>4</v>
      </c>
      <c r="C203" s="10">
        <v>667.04</v>
      </c>
    </row>
    <row r="204" spans="1:252" x14ac:dyDescent="0.25">
      <c r="A204" s="1">
        <v>41386</v>
      </c>
      <c r="B204" t="s">
        <v>4</v>
      </c>
      <c r="C204" s="10">
        <v>1071.43</v>
      </c>
    </row>
    <row r="205" spans="1:252" x14ac:dyDescent="0.25">
      <c r="A205" s="1">
        <v>41386</v>
      </c>
      <c r="B205" t="s">
        <v>25</v>
      </c>
      <c r="C205" s="10">
        <v>44296.81</v>
      </c>
    </row>
    <row r="206" spans="1:252" x14ac:dyDescent="0.25">
      <c r="A206" s="1">
        <v>41389</v>
      </c>
      <c r="B206" t="s">
        <v>4</v>
      </c>
      <c r="C206" s="10">
        <v>30324.34</v>
      </c>
    </row>
    <row r="207" spans="1:252" x14ac:dyDescent="0.25">
      <c r="A207" s="1">
        <v>41393</v>
      </c>
      <c r="B207" t="s">
        <v>4</v>
      </c>
      <c r="C207" s="10">
        <v>16.7</v>
      </c>
    </row>
    <row r="208" spans="1:252" x14ac:dyDescent="0.25">
      <c r="A208" s="1">
        <v>41393</v>
      </c>
      <c r="B208" t="s">
        <v>4</v>
      </c>
      <c r="C208" s="10">
        <v>251.89</v>
      </c>
    </row>
    <row r="209" spans="1:3" x14ac:dyDescent="0.25">
      <c r="A209" s="1">
        <v>41393</v>
      </c>
      <c r="B209" t="s">
        <v>4</v>
      </c>
      <c r="C209" s="10">
        <v>447.67</v>
      </c>
    </row>
    <row r="210" spans="1:3" x14ac:dyDescent="0.25">
      <c r="A210" s="1">
        <v>41393</v>
      </c>
      <c r="B210" t="s">
        <v>4</v>
      </c>
      <c r="C210" s="10">
        <v>647.28</v>
      </c>
    </row>
    <row r="211" spans="1:3" x14ac:dyDescent="0.25">
      <c r="A211" s="1">
        <v>41393</v>
      </c>
      <c r="B211" t="s">
        <v>4</v>
      </c>
      <c r="C211" s="10">
        <v>940.07</v>
      </c>
    </row>
    <row r="212" spans="1:3" x14ac:dyDescent="0.25">
      <c r="A212" s="1">
        <v>41393</v>
      </c>
      <c r="B212" t="s">
        <v>4</v>
      </c>
      <c r="C212" s="10">
        <v>1415.17</v>
      </c>
    </row>
    <row r="213" spans="1:3" x14ac:dyDescent="0.25">
      <c r="A213" s="1">
        <v>41393</v>
      </c>
      <c r="B213" t="s">
        <v>4</v>
      </c>
      <c r="C213" s="10">
        <v>1887.85</v>
      </c>
    </row>
    <row r="214" spans="1:3" x14ac:dyDescent="0.25">
      <c r="A214" s="1">
        <v>41393</v>
      </c>
      <c r="B214" t="s">
        <v>4</v>
      </c>
      <c r="C214" s="10">
        <v>2086.35</v>
      </c>
    </row>
    <row r="215" spans="1:3" x14ac:dyDescent="0.25">
      <c r="A215" s="1">
        <v>41393</v>
      </c>
      <c r="B215" t="s">
        <v>4</v>
      </c>
      <c r="C215" s="10">
        <v>3468.53</v>
      </c>
    </row>
    <row r="216" spans="1:3" x14ac:dyDescent="0.25">
      <c r="A216" s="1">
        <v>41393</v>
      </c>
      <c r="B216" t="s">
        <v>4</v>
      </c>
      <c r="C216" s="10">
        <v>4080.03</v>
      </c>
    </row>
    <row r="217" spans="1:3" x14ac:dyDescent="0.25">
      <c r="A217" s="1">
        <v>41393</v>
      </c>
      <c r="B217" t="s">
        <v>4</v>
      </c>
      <c r="C217" s="10">
        <v>30199.1</v>
      </c>
    </row>
    <row r="218" spans="1:3" x14ac:dyDescent="0.25">
      <c r="A218" s="1">
        <v>41393</v>
      </c>
      <c r="B218" t="s">
        <v>4</v>
      </c>
      <c r="C218" s="10">
        <v>44259.23</v>
      </c>
    </row>
    <row r="219" spans="1:3" x14ac:dyDescent="0.25">
      <c r="B219" s="3" t="s">
        <v>34</v>
      </c>
      <c r="C219" s="2">
        <f>SUM(C195:C218)</f>
        <v>266183.76000000007</v>
      </c>
    </row>
    <row r="221" spans="1:3" x14ac:dyDescent="0.25">
      <c r="A221" s="4" t="s">
        <v>28</v>
      </c>
      <c r="B221" s="4" t="s">
        <v>73</v>
      </c>
      <c r="C221" s="11" t="s">
        <v>29</v>
      </c>
    </row>
    <row r="222" spans="1:3" x14ac:dyDescent="0.25">
      <c r="A222" s="1">
        <v>41396</v>
      </c>
      <c r="B222" t="s">
        <v>2</v>
      </c>
      <c r="C222" s="14">
        <v>14178.16</v>
      </c>
    </row>
    <row r="223" spans="1:3" x14ac:dyDescent="0.25">
      <c r="A223" s="1">
        <v>41397</v>
      </c>
      <c r="B223" t="s">
        <v>4</v>
      </c>
      <c r="C223" s="14">
        <v>7706.19</v>
      </c>
    </row>
    <row r="224" spans="1:3" x14ac:dyDescent="0.25">
      <c r="A224" s="1">
        <v>41404</v>
      </c>
      <c r="B224" t="s">
        <v>87</v>
      </c>
      <c r="C224" s="14">
        <v>16926</v>
      </c>
    </row>
    <row r="225" spans="1:3" x14ac:dyDescent="0.25">
      <c r="A225" s="1">
        <v>41414</v>
      </c>
      <c r="B225" t="s">
        <v>4</v>
      </c>
      <c r="C225" s="14">
        <v>14.76</v>
      </c>
    </row>
    <row r="226" spans="1:3" x14ac:dyDescent="0.25">
      <c r="A226" s="1">
        <v>41414</v>
      </c>
      <c r="B226" t="s">
        <v>4</v>
      </c>
      <c r="C226" s="14">
        <v>16.7</v>
      </c>
    </row>
    <row r="227" spans="1:3" x14ac:dyDescent="0.25">
      <c r="A227" s="1">
        <v>41414</v>
      </c>
      <c r="B227" t="s">
        <v>4</v>
      </c>
      <c r="C227" s="14">
        <v>17.47</v>
      </c>
    </row>
    <row r="228" spans="1:3" x14ac:dyDescent="0.25">
      <c r="A228" s="1">
        <v>41414</v>
      </c>
      <c r="B228" t="s">
        <v>4</v>
      </c>
      <c r="C228" s="14">
        <v>53.85</v>
      </c>
    </row>
    <row r="229" spans="1:3" x14ac:dyDescent="0.25">
      <c r="A229" s="1">
        <v>41414</v>
      </c>
      <c r="B229" t="s">
        <v>4</v>
      </c>
      <c r="C229" s="14">
        <v>103.01</v>
      </c>
    </row>
    <row r="230" spans="1:3" x14ac:dyDescent="0.25">
      <c r="A230" s="1">
        <v>41414</v>
      </c>
      <c r="B230" t="s">
        <v>4</v>
      </c>
      <c r="C230" s="14">
        <v>112.82</v>
      </c>
    </row>
    <row r="231" spans="1:3" x14ac:dyDescent="0.25">
      <c r="A231" s="1">
        <v>41414</v>
      </c>
      <c r="B231" t="s">
        <v>4</v>
      </c>
      <c r="C231" s="14">
        <v>154.79</v>
      </c>
    </row>
    <row r="232" spans="1:3" x14ac:dyDescent="0.25">
      <c r="A232" s="1">
        <v>41414</v>
      </c>
      <c r="B232" t="s">
        <v>4</v>
      </c>
      <c r="C232" s="14">
        <v>234.42</v>
      </c>
    </row>
    <row r="233" spans="1:3" x14ac:dyDescent="0.25">
      <c r="A233" s="1">
        <v>41414</v>
      </c>
      <c r="B233" t="s">
        <v>4</v>
      </c>
      <c r="C233" s="14">
        <v>282.33999999999997</v>
      </c>
    </row>
    <row r="234" spans="1:3" x14ac:dyDescent="0.25">
      <c r="A234" s="1">
        <v>41414</v>
      </c>
      <c r="B234" t="s">
        <v>4</v>
      </c>
      <c r="C234" s="14">
        <v>364.72</v>
      </c>
    </row>
    <row r="235" spans="1:3" x14ac:dyDescent="0.25">
      <c r="A235" s="1">
        <v>41414</v>
      </c>
      <c r="B235" t="s">
        <v>4</v>
      </c>
      <c r="C235" s="14">
        <v>447.67</v>
      </c>
    </row>
    <row r="236" spans="1:3" x14ac:dyDescent="0.25">
      <c r="A236" s="1">
        <v>41414</v>
      </c>
      <c r="B236" t="s">
        <v>4</v>
      </c>
      <c r="C236" s="14">
        <v>638.44000000000005</v>
      </c>
    </row>
    <row r="237" spans="1:3" x14ac:dyDescent="0.25">
      <c r="A237" s="1">
        <v>41414</v>
      </c>
      <c r="B237" t="s">
        <v>4</v>
      </c>
      <c r="C237" s="14">
        <v>722.93</v>
      </c>
    </row>
    <row r="238" spans="1:3" x14ac:dyDescent="0.25">
      <c r="A238" s="1">
        <v>41414</v>
      </c>
      <c r="B238" t="s">
        <v>4</v>
      </c>
      <c r="C238" s="14">
        <v>857.39</v>
      </c>
    </row>
    <row r="239" spans="1:3" x14ac:dyDescent="0.25">
      <c r="A239" s="1">
        <v>41414</v>
      </c>
      <c r="B239" t="s">
        <v>4</v>
      </c>
      <c r="C239" s="14">
        <v>916.85</v>
      </c>
    </row>
    <row r="240" spans="1:3" x14ac:dyDescent="0.25">
      <c r="A240" s="1">
        <v>41414</v>
      </c>
      <c r="B240" t="s">
        <v>4</v>
      </c>
      <c r="C240" s="14">
        <v>993.63</v>
      </c>
    </row>
    <row r="241" spans="1:3" x14ac:dyDescent="0.25">
      <c r="A241" s="1">
        <v>41414</v>
      </c>
      <c r="B241" t="s">
        <v>4</v>
      </c>
      <c r="C241" s="14">
        <v>1144.31</v>
      </c>
    </row>
    <row r="242" spans="1:3" x14ac:dyDescent="0.25">
      <c r="A242" s="1">
        <v>41414</v>
      </c>
      <c r="B242" t="s">
        <v>4</v>
      </c>
      <c r="C242" s="14">
        <v>1825.18</v>
      </c>
    </row>
    <row r="243" spans="1:3" x14ac:dyDescent="0.25">
      <c r="A243" s="1">
        <v>41414</v>
      </c>
      <c r="B243" t="s">
        <v>4</v>
      </c>
      <c r="C243" s="14">
        <v>2188.65</v>
      </c>
    </row>
    <row r="244" spans="1:3" x14ac:dyDescent="0.25">
      <c r="A244" s="1">
        <v>41414</v>
      </c>
      <c r="B244" t="s">
        <v>4</v>
      </c>
      <c r="C244" s="14">
        <v>2356.96</v>
      </c>
    </row>
    <row r="245" spans="1:3" x14ac:dyDescent="0.25">
      <c r="A245" s="1">
        <v>41414</v>
      </c>
      <c r="B245" t="s">
        <v>4</v>
      </c>
      <c r="C245" s="14">
        <v>3941.87</v>
      </c>
    </row>
    <row r="246" spans="1:3" x14ac:dyDescent="0.25">
      <c r="A246" s="1">
        <v>41414</v>
      </c>
      <c r="B246" t="s">
        <v>4</v>
      </c>
      <c r="C246" s="14">
        <v>4687.67</v>
      </c>
    </row>
    <row r="247" spans="1:3" x14ac:dyDescent="0.25">
      <c r="A247" s="1">
        <v>41414</v>
      </c>
      <c r="B247" t="s">
        <v>4</v>
      </c>
      <c r="C247" s="14">
        <v>8160.26</v>
      </c>
    </row>
    <row r="248" spans="1:3" x14ac:dyDescent="0.25">
      <c r="A248" s="1">
        <v>41414</v>
      </c>
      <c r="B248" t="s">
        <v>4</v>
      </c>
      <c r="C248" s="14">
        <v>18198.91</v>
      </c>
    </row>
    <row r="249" spans="1:3" x14ac:dyDescent="0.25">
      <c r="A249" s="1">
        <v>41414</v>
      </c>
      <c r="B249" t="s">
        <v>4</v>
      </c>
      <c r="C249" s="14">
        <v>30060.21</v>
      </c>
    </row>
    <row r="250" spans="1:3" x14ac:dyDescent="0.25">
      <c r="A250" s="1">
        <v>41414</v>
      </c>
      <c r="B250" t="s">
        <v>4</v>
      </c>
      <c r="C250" s="14">
        <v>30795.85</v>
      </c>
    </row>
    <row r="251" spans="1:3" x14ac:dyDescent="0.25">
      <c r="A251" s="1">
        <v>41414</v>
      </c>
      <c r="B251" t="s">
        <v>4</v>
      </c>
      <c r="C251" s="14">
        <v>44501.03</v>
      </c>
    </row>
    <row r="252" spans="1:3" x14ac:dyDescent="0.25">
      <c r="A252" s="1">
        <v>41415</v>
      </c>
      <c r="B252" t="s">
        <v>90</v>
      </c>
      <c r="C252" s="14">
        <v>25066.23</v>
      </c>
    </row>
    <row r="253" spans="1:3" x14ac:dyDescent="0.25">
      <c r="A253" s="1">
        <v>41415</v>
      </c>
      <c r="B253" t="s">
        <v>91</v>
      </c>
      <c r="C253" s="14">
        <v>377347.85</v>
      </c>
    </row>
    <row r="254" spans="1:3" x14ac:dyDescent="0.25">
      <c r="A254" s="1">
        <v>41415</v>
      </c>
      <c r="B254" t="s">
        <v>92</v>
      </c>
      <c r="C254" s="14">
        <v>218838.45</v>
      </c>
    </row>
    <row r="255" spans="1:3" x14ac:dyDescent="0.25">
      <c r="A255" s="1">
        <v>41424</v>
      </c>
      <c r="B255" t="s">
        <v>95</v>
      </c>
      <c r="C255" s="14">
        <v>8042.58</v>
      </c>
    </row>
    <row r="256" spans="1:3" x14ac:dyDescent="0.25">
      <c r="A256" s="1"/>
      <c r="B256" s="3" t="s">
        <v>98</v>
      </c>
      <c r="C256" s="2">
        <f>SUM(C222:C255)</f>
        <v>821898.15</v>
      </c>
    </row>
    <row r="257" spans="1:3" x14ac:dyDescent="0.25">
      <c r="A257" s="1"/>
      <c r="C257" s="14"/>
    </row>
    <row r="258" spans="1:3" x14ac:dyDescent="0.25">
      <c r="A258" s="4" t="s">
        <v>28</v>
      </c>
      <c r="B258" s="4" t="s">
        <v>73</v>
      </c>
      <c r="C258" s="11" t="s">
        <v>29</v>
      </c>
    </row>
    <row r="259" spans="1:3" x14ac:dyDescent="0.25">
      <c r="A259" s="1">
        <v>41428</v>
      </c>
      <c r="B259" t="s">
        <v>1</v>
      </c>
      <c r="C259" s="14">
        <v>7500</v>
      </c>
    </row>
    <row r="260" spans="1:3" x14ac:dyDescent="0.25">
      <c r="A260" s="1">
        <v>41428</v>
      </c>
      <c r="B260" t="s">
        <v>2</v>
      </c>
      <c r="C260" s="14">
        <v>14178.16</v>
      </c>
    </row>
    <row r="261" spans="1:3" x14ac:dyDescent="0.25">
      <c r="A261" s="1">
        <v>41435</v>
      </c>
      <c r="B261" t="s">
        <v>99</v>
      </c>
      <c r="C261" s="14">
        <v>45871.53</v>
      </c>
    </row>
    <row r="262" spans="1:3" x14ac:dyDescent="0.25">
      <c r="A262" s="1">
        <v>41435</v>
      </c>
      <c r="B262" t="s">
        <v>100</v>
      </c>
      <c r="C262" s="14">
        <v>19.989999999999998</v>
      </c>
    </row>
    <row r="263" spans="1:3" x14ac:dyDescent="0.25">
      <c r="A263" s="1">
        <v>41437</v>
      </c>
      <c r="B263" t="s">
        <v>101</v>
      </c>
      <c r="C263" s="14">
        <v>400</v>
      </c>
    </row>
    <row r="264" spans="1:3" x14ac:dyDescent="0.25">
      <c r="A264" s="1">
        <v>41438</v>
      </c>
      <c r="B264" t="s">
        <v>4</v>
      </c>
      <c r="C264" s="14">
        <v>11.29</v>
      </c>
    </row>
    <row r="265" spans="1:3" x14ac:dyDescent="0.25">
      <c r="A265" s="1">
        <v>41438</v>
      </c>
      <c r="B265" t="s">
        <v>4</v>
      </c>
      <c r="C265" s="14">
        <v>14.84</v>
      </c>
    </row>
    <row r="266" spans="1:3" x14ac:dyDescent="0.25">
      <c r="A266" s="1">
        <v>41438</v>
      </c>
      <c r="B266" t="s">
        <v>4</v>
      </c>
      <c r="C266" s="14">
        <v>16.670000000000002</v>
      </c>
    </row>
    <row r="267" spans="1:3" x14ac:dyDescent="0.25">
      <c r="A267" s="1">
        <v>41438</v>
      </c>
      <c r="B267" t="s">
        <v>4</v>
      </c>
      <c r="C267" s="14">
        <v>16.7</v>
      </c>
    </row>
    <row r="268" spans="1:3" x14ac:dyDescent="0.25">
      <c r="A268" s="1">
        <v>41438</v>
      </c>
      <c r="B268" t="s">
        <v>4</v>
      </c>
      <c r="C268" s="14">
        <v>52.63</v>
      </c>
    </row>
    <row r="269" spans="1:3" x14ac:dyDescent="0.25">
      <c r="A269" s="1">
        <v>41438</v>
      </c>
      <c r="B269" t="s">
        <v>4</v>
      </c>
      <c r="C269" s="14">
        <v>71.790000000000006</v>
      </c>
    </row>
    <row r="270" spans="1:3" x14ac:dyDescent="0.25">
      <c r="A270" s="1">
        <v>41438</v>
      </c>
      <c r="B270" t="s">
        <v>4</v>
      </c>
      <c r="C270" s="14">
        <v>104.78</v>
      </c>
    </row>
    <row r="271" spans="1:3" x14ac:dyDescent="0.25">
      <c r="A271" s="1">
        <v>41438</v>
      </c>
      <c r="B271" t="s">
        <v>4</v>
      </c>
      <c r="C271" s="14">
        <v>250.11</v>
      </c>
    </row>
    <row r="272" spans="1:3" x14ac:dyDescent="0.25">
      <c r="A272" s="1">
        <v>41438</v>
      </c>
      <c r="B272" t="s">
        <v>4</v>
      </c>
      <c r="C272" s="14">
        <v>365.73</v>
      </c>
    </row>
    <row r="273" spans="1:3" x14ac:dyDescent="0.25">
      <c r="A273" s="1">
        <v>41438</v>
      </c>
      <c r="B273" t="s">
        <v>4</v>
      </c>
      <c r="C273" s="14">
        <v>406.79</v>
      </c>
    </row>
    <row r="274" spans="1:3" x14ac:dyDescent="0.25">
      <c r="A274" s="1">
        <v>41438</v>
      </c>
      <c r="B274" t="s">
        <v>4</v>
      </c>
      <c r="C274" s="14">
        <v>447.67</v>
      </c>
    </row>
    <row r="275" spans="1:3" x14ac:dyDescent="0.25">
      <c r="A275" s="1">
        <v>41438</v>
      </c>
      <c r="B275" t="s">
        <v>4</v>
      </c>
      <c r="C275" s="14">
        <v>584.04</v>
      </c>
    </row>
    <row r="276" spans="1:3" x14ac:dyDescent="0.25">
      <c r="A276" s="1">
        <v>41438</v>
      </c>
      <c r="B276" t="s">
        <v>4</v>
      </c>
      <c r="C276" s="14">
        <v>590.33000000000004</v>
      </c>
    </row>
    <row r="277" spans="1:3" x14ac:dyDescent="0.25">
      <c r="A277" s="1">
        <v>41438</v>
      </c>
      <c r="B277" t="s">
        <v>4</v>
      </c>
      <c r="C277" s="14">
        <v>604.57000000000005</v>
      </c>
    </row>
    <row r="278" spans="1:3" x14ac:dyDescent="0.25">
      <c r="A278" s="1">
        <v>41438</v>
      </c>
      <c r="B278" t="s">
        <v>4</v>
      </c>
      <c r="C278" s="14">
        <v>909.36</v>
      </c>
    </row>
    <row r="279" spans="1:3" x14ac:dyDescent="0.25">
      <c r="A279" s="1">
        <v>41438</v>
      </c>
      <c r="B279" t="s">
        <v>4</v>
      </c>
      <c r="C279" s="14">
        <v>964.76</v>
      </c>
    </row>
    <row r="280" spans="1:3" x14ac:dyDescent="0.25">
      <c r="A280" s="1">
        <v>41438</v>
      </c>
      <c r="B280" t="s">
        <v>4</v>
      </c>
      <c r="C280" s="14">
        <v>1093.78</v>
      </c>
    </row>
    <row r="281" spans="1:3" x14ac:dyDescent="0.25">
      <c r="A281" s="1">
        <v>41438</v>
      </c>
      <c r="B281" t="s">
        <v>4</v>
      </c>
      <c r="C281" s="14">
        <v>1162.3</v>
      </c>
    </row>
    <row r="282" spans="1:3" x14ac:dyDescent="0.25">
      <c r="A282" s="1">
        <v>41438</v>
      </c>
      <c r="B282" t="s">
        <v>4</v>
      </c>
      <c r="C282" s="14">
        <v>2333.3000000000002</v>
      </c>
    </row>
    <row r="283" spans="1:3" x14ac:dyDescent="0.25">
      <c r="A283" s="1">
        <v>41438</v>
      </c>
      <c r="B283" t="s">
        <v>4</v>
      </c>
      <c r="C283" s="14">
        <v>2345.0700000000002</v>
      </c>
    </row>
    <row r="284" spans="1:3" x14ac:dyDescent="0.25">
      <c r="A284" s="1">
        <v>41438</v>
      </c>
      <c r="B284" t="s">
        <v>4</v>
      </c>
      <c r="C284" s="14">
        <v>2460.2800000000002</v>
      </c>
    </row>
    <row r="285" spans="1:3" x14ac:dyDescent="0.25">
      <c r="A285" s="1">
        <v>41438</v>
      </c>
      <c r="B285" t="s">
        <v>4</v>
      </c>
      <c r="C285" s="14">
        <v>4923.63</v>
      </c>
    </row>
    <row r="286" spans="1:3" x14ac:dyDescent="0.25">
      <c r="A286" s="1">
        <v>41438</v>
      </c>
      <c r="B286" t="s">
        <v>4</v>
      </c>
      <c r="C286" s="14">
        <v>8114.69</v>
      </c>
    </row>
    <row r="287" spans="1:3" x14ac:dyDescent="0.25">
      <c r="A287" s="1">
        <v>41438</v>
      </c>
      <c r="B287" t="s">
        <v>4</v>
      </c>
      <c r="C287" s="14">
        <v>8688.2000000000007</v>
      </c>
    </row>
    <row r="288" spans="1:3" x14ac:dyDescent="0.25">
      <c r="A288" s="1">
        <v>41438</v>
      </c>
      <c r="B288" t="s">
        <v>4</v>
      </c>
      <c r="C288" s="14">
        <v>15088.18</v>
      </c>
    </row>
    <row r="289" spans="1:3" x14ac:dyDescent="0.25">
      <c r="A289" s="1">
        <v>41438</v>
      </c>
      <c r="B289" t="s">
        <v>4</v>
      </c>
      <c r="C289" s="14">
        <v>28458.44</v>
      </c>
    </row>
    <row r="290" spans="1:3" x14ac:dyDescent="0.25">
      <c r="A290" s="1">
        <v>41438</v>
      </c>
      <c r="B290" t="s">
        <v>4</v>
      </c>
      <c r="C290" s="14">
        <v>47131.24</v>
      </c>
    </row>
    <row r="291" spans="1:3" x14ac:dyDescent="0.25">
      <c r="A291" s="1">
        <v>41445</v>
      </c>
      <c r="B291" t="s">
        <v>102</v>
      </c>
      <c r="C291" s="14">
        <v>27807.14</v>
      </c>
    </row>
    <row r="292" spans="1:3" x14ac:dyDescent="0.25">
      <c r="A292" s="1">
        <v>41449</v>
      </c>
      <c r="B292" t="s">
        <v>103</v>
      </c>
      <c r="C292" s="14">
        <v>221.91</v>
      </c>
    </row>
    <row r="293" spans="1:3" x14ac:dyDescent="0.25">
      <c r="A293" s="1">
        <v>41449</v>
      </c>
      <c r="B293" t="s">
        <v>104</v>
      </c>
      <c r="C293" s="14">
        <v>973.64</v>
      </c>
    </row>
    <row r="294" spans="1:3" x14ac:dyDescent="0.25">
      <c r="A294" s="1">
        <v>41449</v>
      </c>
      <c r="B294" t="s">
        <v>105</v>
      </c>
      <c r="C294" s="14">
        <v>400</v>
      </c>
    </row>
    <row r="295" spans="1:3" x14ac:dyDescent="0.25">
      <c r="B295" s="3" t="s">
        <v>106</v>
      </c>
      <c r="C295" s="2">
        <f>SUM(C259:C294)</f>
        <v>224583.54</v>
      </c>
    </row>
    <row r="297" spans="1:3" x14ac:dyDescent="0.25">
      <c r="A297" s="1">
        <v>41456</v>
      </c>
      <c r="B297" t="s">
        <v>1</v>
      </c>
      <c r="C297" s="14">
        <v>7500</v>
      </c>
    </row>
    <row r="298" spans="1:3" x14ac:dyDescent="0.25">
      <c r="A298" s="1">
        <v>41457</v>
      </c>
      <c r="B298" t="s">
        <v>2</v>
      </c>
      <c r="C298" s="14">
        <v>14178.16</v>
      </c>
    </row>
    <row r="299" spans="1:3" x14ac:dyDescent="0.25">
      <c r="A299" s="1">
        <v>41458</v>
      </c>
      <c r="B299" t="s">
        <v>107</v>
      </c>
      <c r="C299" s="14">
        <v>125.97</v>
      </c>
    </row>
    <row r="300" spans="1:3" x14ac:dyDescent="0.25">
      <c r="A300" s="1">
        <v>41458</v>
      </c>
      <c r="B300" t="s">
        <v>108</v>
      </c>
      <c r="C300" s="14">
        <v>1278.5</v>
      </c>
    </row>
    <row r="301" spans="1:3" x14ac:dyDescent="0.25">
      <c r="A301" s="1">
        <v>41458</v>
      </c>
      <c r="B301" t="s">
        <v>109</v>
      </c>
      <c r="C301" s="14">
        <v>47400</v>
      </c>
    </row>
    <row r="302" spans="1:3" x14ac:dyDescent="0.25">
      <c r="A302" s="1">
        <v>41458</v>
      </c>
      <c r="B302" t="s">
        <v>110</v>
      </c>
      <c r="C302" s="14">
        <v>100</v>
      </c>
    </row>
    <row r="303" spans="1:3" x14ac:dyDescent="0.25">
      <c r="A303" s="1">
        <v>41458</v>
      </c>
      <c r="B303" t="s">
        <v>111</v>
      </c>
      <c r="C303" s="14">
        <v>350000</v>
      </c>
    </row>
    <row r="304" spans="1:3" x14ac:dyDescent="0.25">
      <c r="A304" s="1">
        <v>41464</v>
      </c>
      <c r="B304" t="s">
        <v>112</v>
      </c>
      <c r="C304" s="14">
        <v>360</v>
      </c>
    </row>
    <row r="305" spans="1:3" x14ac:dyDescent="0.25">
      <c r="A305" s="1">
        <v>41470</v>
      </c>
      <c r="B305" t="s">
        <v>4</v>
      </c>
      <c r="C305" s="14">
        <v>11.29</v>
      </c>
    </row>
    <row r="306" spans="1:3" x14ac:dyDescent="0.25">
      <c r="A306" s="1">
        <v>41470</v>
      </c>
      <c r="B306" t="s">
        <v>4</v>
      </c>
      <c r="C306" s="14">
        <v>14.87</v>
      </c>
    </row>
    <row r="307" spans="1:3" x14ac:dyDescent="0.25">
      <c r="A307" s="1">
        <v>41470</v>
      </c>
      <c r="B307" t="s">
        <v>4</v>
      </c>
      <c r="C307" s="14">
        <v>16.559999999999999</v>
      </c>
    </row>
    <row r="308" spans="1:3" x14ac:dyDescent="0.25">
      <c r="A308" s="1">
        <v>41470</v>
      </c>
      <c r="B308" t="s">
        <v>4</v>
      </c>
      <c r="C308" s="14">
        <v>16.7</v>
      </c>
    </row>
    <row r="309" spans="1:3" x14ac:dyDescent="0.25">
      <c r="A309" s="1">
        <v>41470</v>
      </c>
      <c r="B309" t="s">
        <v>4</v>
      </c>
      <c r="C309" s="14">
        <v>31.09</v>
      </c>
    </row>
    <row r="310" spans="1:3" x14ac:dyDescent="0.25">
      <c r="A310" s="1">
        <v>41470</v>
      </c>
      <c r="B310" t="s">
        <v>4</v>
      </c>
      <c r="C310" s="14">
        <v>50.15</v>
      </c>
    </row>
    <row r="311" spans="1:3" x14ac:dyDescent="0.25">
      <c r="A311" s="1">
        <v>41470</v>
      </c>
      <c r="B311" t="s">
        <v>4</v>
      </c>
      <c r="C311" s="14">
        <v>77.959999999999994</v>
      </c>
    </row>
    <row r="312" spans="1:3" x14ac:dyDescent="0.25">
      <c r="A312" s="1">
        <v>41470</v>
      </c>
      <c r="B312" t="s">
        <v>4</v>
      </c>
      <c r="C312" s="14">
        <v>257.14</v>
      </c>
    </row>
    <row r="313" spans="1:3" x14ac:dyDescent="0.25">
      <c r="A313" s="1">
        <v>41470</v>
      </c>
      <c r="B313" t="s">
        <v>4</v>
      </c>
      <c r="C313" s="14">
        <v>367.14</v>
      </c>
    </row>
    <row r="314" spans="1:3" x14ac:dyDescent="0.25">
      <c r="A314" s="1">
        <v>41470</v>
      </c>
      <c r="B314" t="s">
        <v>4</v>
      </c>
      <c r="C314" s="14">
        <v>443.02</v>
      </c>
    </row>
    <row r="315" spans="1:3" x14ac:dyDescent="0.25">
      <c r="A315" s="1">
        <v>41470</v>
      </c>
      <c r="B315" t="s">
        <v>4</v>
      </c>
      <c r="C315" s="14">
        <v>447.67</v>
      </c>
    </row>
    <row r="316" spans="1:3" x14ac:dyDescent="0.25">
      <c r="A316" s="1">
        <v>41470</v>
      </c>
      <c r="B316" t="s">
        <v>4</v>
      </c>
      <c r="C316" s="14">
        <v>596.72</v>
      </c>
    </row>
    <row r="317" spans="1:3" x14ac:dyDescent="0.25">
      <c r="A317" s="1">
        <v>41470</v>
      </c>
      <c r="B317" t="s">
        <v>4</v>
      </c>
      <c r="C317" s="14">
        <v>685.98</v>
      </c>
    </row>
    <row r="318" spans="1:3" x14ac:dyDescent="0.25">
      <c r="A318" s="1">
        <v>41470</v>
      </c>
      <c r="B318" t="s">
        <v>4</v>
      </c>
      <c r="C318" s="14">
        <v>749.36</v>
      </c>
    </row>
    <row r="319" spans="1:3" x14ac:dyDescent="0.25">
      <c r="A319" s="1">
        <v>41470</v>
      </c>
      <c r="B319" t="s">
        <v>4</v>
      </c>
      <c r="C319" s="14">
        <v>807.66</v>
      </c>
    </row>
    <row r="320" spans="1:3" x14ac:dyDescent="0.25">
      <c r="A320" s="1">
        <v>41470</v>
      </c>
      <c r="B320" t="s">
        <v>4</v>
      </c>
      <c r="C320" s="14">
        <v>985.19</v>
      </c>
    </row>
    <row r="321" spans="1:3" x14ac:dyDescent="0.25">
      <c r="A321" s="1">
        <v>41470</v>
      </c>
      <c r="B321" t="s">
        <v>4</v>
      </c>
      <c r="C321" s="14">
        <v>1187.67</v>
      </c>
    </row>
    <row r="322" spans="1:3" x14ac:dyDescent="0.25">
      <c r="A322" s="1">
        <v>41470</v>
      </c>
      <c r="B322" t="s">
        <v>4</v>
      </c>
      <c r="C322" s="14">
        <v>1302.72</v>
      </c>
    </row>
    <row r="323" spans="1:3" x14ac:dyDescent="0.25">
      <c r="A323" s="1">
        <v>41470</v>
      </c>
      <c r="B323" t="s">
        <v>4</v>
      </c>
      <c r="C323" s="14">
        <v>1337.42</v>
      </c>
    </row>
    <row r="324" spans="1:3" x14ac:dyDescent="0.25">
      <c r="A324" s="1">
        <v>41470</v>
      </c>
      <c r="B324" t="s">
        <v>4</v>
      </c>
      <c r="C324" s="14">
        <v>2351.5</v>
      </c>
    </row>
    <row r="325" spans="1:3" x14ac:dyDescent="0.25">
      <c r="A325" s="1">
        <v>41470</v>
      </c>
      <c r="B325" t="s">
        <v>4</v>
      </c>
      <c r="C325" s="14">
        <v>2661.12</v>
      </c>
    </row>
    <row r="326" spans="1:3" x14ac:dyDescent="0.25">
      <c r="A326" s="1">
        <v>41470</v>
      </c>
      <c r="B326" t="s">
        <v>4</v>
      </c>
      <c r="C326" s="14">
        <v>3277.23</v>
      </c>
    </row>
    <row r="327" spans="1:3" x14ac:dyDescent="0.25">
      <c r="A327" s="1">
        <v>41470</v>
      </c>
      <c r="B327" t="s">
        <v>4</v>
      </c>
      <c r="C327" s="14">
        <v>3879.81</v>
      </c>
    </row>
    <row r="328" spans="1:3" x14ac:dyDescent="0.25">
      <c r="A328" s="1">
        <v>41470</v>
      </c>
      <c r="B328" t="s">
        <v>4</v>
      </c>
      <c r="C328" s="14">
        <v>6197.35</v>
      </c>
    </row>
    <row r="329" spans="1:3" x14ac:dyDescent="0.25">
      <c r="A329" s="1">
        <v>41470</v>
      </c>
      <c r="B329" t="s">
        <v>4</v>
      </c>
      <c r="C329" s="14">
        <v>52250.82</v>
      </c>
    </row>
    <row r="330" spans="1:3" x14ac:dyDescent="0.25">
      <c r="A330" s="1">
        <v>41472</v>
      </c>
      <c r="B330" t="s">
        <v>12</v>
      </c>
      <c r="C330" s="14">
        <v>424915.75</v>
      </c>
    </row>
    <row r="331" spans="1:3" x14ac:dyDescent="0.25">
      <c r="A331" s="1">
        <v>41473</v>
      </c>
      <c r="B331" t="s">
        <v>3</v>
      </c>
      <c r="C331" s="14">
        <v>1142.1400000000001</v>
      </c>
    </row>
    <row r="332" spans="1:3" x14ac:dyDescent="0.25">
      <c r="A332" s="1">
        <v>41473</v>
      </c>
      <c r="B332" t="s">
        <v>113</v>
      </c>
      <c r="C332" s="14">
        <v>110.01</v>
      </c>
    </row>
    <row r="333" spans="1:3" x14ac:dyDescent="0.25">
      <c r="A333" s="1">
        <v>41474</v>
      </c>
      <c r="B333" t="s">
        <v>114</v>
      </c>
      <c r="C333" s="14">
        <v>25637.49</v>
      </c>
    </row>
    <row r="334" spans="1:3" x14ac:dyDescent="0.25">
      <c r="A334" s="1">
        <v>41477</v>
      </c>
      <c r="B334" t="s">
        <v>115</v>
      </c>
      <c r="C334" s="14">
        <v>1209236.25</v>
      </c>
    </row>
    <row r="335" spans="1:3" x14ac:dyDescent="0.25">
      <c r="A335" s="1">
        <v>41480</v>
      </c>
      <c r="B335" t="s">
        <v>116</v>
      </c>
      <c r="C335" s="14">
        <v>7500</v>
      </c>
    </row>
    <row r="336" spans="1:3" x14ac:dyDescent="0.25">
      <c r="A336" s="1">
        <v>41480</v>
      </c>
      <c r="B336" t="s">
        <v>100</v>
      </c>
      <c r="C336" s="14">
        <v>19.989999999999998</v>
      </c>
    </row>
    <row r="337" spans="1:3" x14ac:dyDescent="0.25">
      <c r="A337" s="1">
        <v>41481</v>
      </c>
      <c r="B337" t="s">
        <v>12</v>
      </c>
      <c r="C337" s="14">
        <v>573250</v>
      </c>
    </row>
    <row r="338" spans="1:3" x14ac:dyDescent="0.25">
      <c r="B338" s="3" t="s">
        <v>117</v>
      </c>
      <c r="C338" s="2">
        <f>SUM(C297:C337)</f>
        <v>2742758.4000000004</v>
      </c>
    </row>
    <row r="340" spans="1:3" x14ac:dyDescent="0.25">
      <c r="A340" s="1">
        <v>41487</v>
      </c>
      <c r="B340" t="s">
        <v>118</v>
      </c>
      <c r="C340" s="14">
        <v>3000</v>
      </c>
    </row>
    <row r="341" spans="1:3" x14ac:dyDescent="0.25">
      <c r="A341" s="1">
        <v>41488</v>
      </c>
      <c r="B341" t="s">
        <v>1</v>
      </c>
      <c r="C341" s="14">
        <v>7500</v>
      </c>
    </row>
    <row r="342" spans="1:3" x14ac:dyDescent="0.25">
      <c r="A342" s="1">
        <v>41488</v>
      </c>
      <c r="B342" t="s">
        <v>119</v>
      </c>
      <c r="C342" s="14">
        <v>47400</v>
      </c>
    </row>
    <row r="343" spans="1:3" x14ac:dyDescent="0.25">
      <c r="A343" s="1">
        <v>41488</v>
      </c>
      <c r="B343" t="s">
        <v>120</v>
      </c>
      <c r="C343" s="14">
        <v>350000</v>
      </c>
    </row>
    <row r="344" spans="1:3" x14ac:dyDescent="0.25">
      <c r="A344" s="1">
        <v>41488</v>
      </c>
      <c r="B344" t="s">
        <v>2</v>
      </c>
      <c r="C344" s="14">
        <v>14178.16</v>
      </c>
    </row>
    <row r="345" spans="1:3" x14ac:dyDescent="0.25">
      <c r="A345" s="1">
        <v>41491</v>
      </c>
      <c r="B345" t="s">
        <v>121</v>
      </c>
      <c r="C345" s="14">
        <v>109752.53</v>
      </c>
    </row>
    <row r="346" spans="1:3" x14ac:dyDescent="0.25">
      <c r="A346" s="1">
        <v>41492</v>
      </c>
      <c r="B346" t="s">
        <v>122</v>
      </c>
      <c r="C346" s="14">
        <v>5000</v>
      </c>
    </row>
    <row r="347" spans="1:3" x14ac:dyDescent="0.25">
      <c r="A347" s="1">
        <v>41493</v>
      </c>
      <c r="B347" t="s">
        <v>123</v>
      </c>
      <c r="C347" s="14">
        <v>100000</v>
      </c>
    </row>
    <row r="348" spans="1:3" x14ac:dyDescent="0.25">
      <c r="A348" s="1">
        <v>41495</v>
      </c>
      <c r="B348" t="s">
        <v>124</v>
      </c>
      <c r="C348" s="14">
        <v>34190</v>
      </c>
    </row>
    <row r="349" spans="1:3" x14ac:dyDescent="0.25">
      <c r="A349" s="1">
        <v>41495</v>
      </c>
      <c r="B349" t="s">
        <v>125</v>
      </c>
      <c r="C349" s="14">
        <v>154710</v>
      </c>
    </row>
    <row r="350" spans="1:3" x14ac:dyDescent="0.25">
      <c r="A350" s="1">
        <v>41499</v>
      </c>
      <c r="B350" t="s">
        <v>126</v>
      </c>
      <c r="C350" s="14">
        <v>1232272.3999999999</v>
      </c>
    </row>
    <row r="351" spans="1:3" x14ac:dyDescent="0.25">
      <c r="A351" s="1">
        <v>41500</v>
      </c>
      <c r="B351" t="s">
        <v>127</v>
      </c>
      <c r="C351" s="14">
        <v>9.1999999999999993</v>
      </c>
    </row>
    <row r="352" spans="1:3" x14ac:dyDescent="0.25">
      <c r="A352" s="1">
        <v>41500</v>
      </c>
      <c r="B352" t="s">
        <v>127</v>
      </c>
      <c r="C352" s="14">
        <v>11.29</v>
      </c>
    </row>
    <row r="353" spans="1:3" x14ac:dyDescent="0.25">
      <c r="A353" s="1">
        <v>41500</v>
      </c>
      <c r="B353" t="s">
        <v>127</v>
      </c>
      <c r="C353" s="14">
        <v>14.85</v>
      </c>
    </row>
    <row r="354" spans="1:3" x14ac:dyDescent="0.25">
      <c r="A354" s="1">
        <v>41500</v>
      </c>
      <c r="B354" t="s">
        <v>127</v>
      </c>
      <c r="C354" s="14">
        <v>16.7</v>
      </c>
    </row>
    <row r="355" spans="1:3" x14ac:dyDescent="0.25">
      <c r="A355" s="1">
        <v>41500</v>
      </c>
      <c r="B355" t="s">
        <v>127</v>
      </c>
      <c r="C355" s="14">
        <v>16.88</v>
      </c>
    </row>
    <row r="356" spans="1:3" x14ac:dyDescent="0.25">
      <c r="A356" s="1">
        <v>41500</v>
      </c>
      <c r="B356" t="s">
        <v>127</v>
      </c>
      <c r="C356" s="14">
        <v>48.14</v>
      </c>
    </row>
    <row r="357" spans="1:3" x14ac:dyDescent="0.25">
      <c r="A357" s="1">
        <v>41500</v>
      </c>
      <c r="B357" t="s">
        <v>127</v>
      </c>
      <c r="C357" s="14">
        <v>75.59</v>
      </c>
    </row>
    <row r="358" spans="1:3" x14ac:dyDescent="0.25">
      <c r="A358" s="1">
        <v>41500</v>
      </c>
      <c r="B358" t="s">
        <v>127</v>
      </c>
      <c r="C358" s="14">
        <v>239.67</v>
      </c>
    </row>
    <row r="359" spans="1:3" x14ac:dyDescent="0.25">
      <c r="A359" s="1">
        <v>41500</v>
      </c>
      <c r="B359" t="s">
        <v>127</v>
      </c>
      <c r="C359" s="14">
        <v>350.66</v>
      </c>
    </row>
    <row r="360" spans="1:3" x14ac:dyDescent="0.25">
      <c r="A360" s="1">
        <v>41500</v>
      </c>
      <c r="B360" t="s">
        <v>127</v>
      </c>
      <c r="C360" s="14">
        <v>366.54</v>
      </c>
    </row>
    <row r="361" spans="1:3" x14ac:dyDescent="0.25">
      <c r="A361" s="1">
        <v>41500</v>
      </c>
      <c r="B361" t="s">
        <v>127</v>
      </c>
      <c r="C361" s="14">
        <v>447.67</v>
      </c>
    </row>
    <row r="362" spans="1:3" x14ac:dyDescent="0.25">
      <c r="A362" s="1">
        <v>41500</v>
      </c>
      <c r="B362" t="s">
        <v>127</v>
      </c>
      <c r="C362" s="14">
        <v>636.73</v>
      </c>
    </row>
    <row r="363" spans="1:3" x14ac:dyDescent="0.25">
      <c r="A363" s="1">
        <v>41500</v>
      </c>
      <c r="B363" t="s">
        <v>127</v>
      </c>
      <c r="C363" s="14">
        <v>706.14</v>
      </c>
    </row>
    <row r="364" spans="1:3" x14ac:dyDescent="0.25">
      <c r="A364" s="1">
        <v>41500</v>
      </c>
      <c r="B364" t="s">
        <v>127</v>
      </c>
      <c r="C364" s="14">
        <v>720.62</v>
      </c>
    </row>
    <row r="365" spans="1:3" x14ac:dyDescent="0.25">
      <c r="A365" s="1">
        <v>41500</v>
      </c>
      <c r="B365" t="s">
        <v>127</v>
      </c>
      <c r="C365" s="14">
        <v>959.91</v>
      </c>
    </row>
    <row r="366" spans="1:3" x14ac:dyDescent="0.25">
      <c r="A366" s="1">
        <v>41500</v>
      </c>
      <c r="B366" t="s">
        <v>127</v>
      </c>
      <c r="C366" s="14">
        <v>959.91</v>
      </c>
    </row>
    <row r="367" spans="1:3" x14ac:dyDescent="0.25">
      <c r="A367" s="1">
        <v>41500</v>
      </c>
      <c r="B367" t="s">
        <v>127</v>
      </c>
      <c r="C367" s="14">
        <v>1046.53</v>
      </c>
    </row>
    <row r="368" spans="1:3" x14ac:dyDescent="0.25">
      <c r="A368" s="1">
        <v>41500</v>
      </c>
      <c r="B368" t="s">
        <v>127</v>
      </c>
      <c r="C368" s="14">
        <v>1262.58</v>
      </c>
    </row>
    <row r="369" spans="1:3" x14ac:dyDescent="0.25">
      <c r="A369" s="1">
        <v>41500</v>
      </c>
      <c r="B369" t="s">
        <v>127</v>
      </c>
      <c r="C369" s="14">
        <v>1383.8</v>
      </c>
    </row>
    <row r="370" spans="1:3" x14ac:dyDescent="0.25">
      <c r="A370" s="1">
        <v>41500</v>
      </c>
      <c r="B370" t="s">
        <v>127</v>
      </c>
      <c r="C370" s="14">
        <v>1558.43</v>
      </c>
    </row>
    <row r="371" spans="1:3" x14ac:dyDescent="0.25">
      <c r="A371" s="1">
        <v>41500</v>
      </c>
      <c r="B371" t="s">
        <v>127</v>
      </c>
      <c r="C371" s="14">
        <v>2903.74</v>
      </c>
    </row>
    <row r="372" spans="1:3" x14ac:dyDescent="0.25">
      <c r="A372" s="1">
        <v>41500</v>
      </c>
      <c r="B372" t="s">
        <v>127</v>
      </c>
      <c r="C372" s="14">
        <v>3061.98</v>
      </c>
    </row>
    <row r="373" spans="1:3" x14ac:dyDescent="0.25">
      <c r="A373" s="1">
        <v>41500</v>
      </c>
      <c r="B373" t="s">
        <v>127</v>
      </c>
      <c r="C373" s="14">
        <v>4408.55</v>
      </c>
    </row>
    <row r="374" spans="1:3" x14ac:dyDescent="0.25">
      <c r="A374" s="1">
        <v>41500</v>
      </c>
      <c r="B374" t="s">
        <v>127</v>
      </c>
      <c r="C374" s="14">
        <v>6584.54</v>
      </c>
    </row>
    <row r="375" spans="1:3" x14ac:dyDescent="0.25">
      <c r="A375" s="1">
        <v>41500</v>
      </c>
      <c r="B375" t="s">
        <v>127</v>
      </c>
      <c r="C375" s="14">
        <v>12545.44</v>
      </c>
    </row>
    <row r="376" spans="1:3" x14ac:dyDescent="0.25">
      <c r="A376" s="1">
        <v>41500</v>
      </c>
      <c r="B376" t="s">
        <v>127</v>
      </c>
      <c r="C376" s="14">
        <v>13966.07</v>
      </c>
    </row>
    <row r="377" spans="1:3" x14ac:dyDescent="0.25">
      <c r="A377" s="1">
        <v>41500</v>
      </c>
      <c r="B377" t="s">
        <v>127</v>
      </c>
      <c r="C377" s="14">
        <v>16589.400000000001</v>
      </c>
    </row>
    <row r="378" spans="1:3" x14ac:dyDescent="0.25">
      <c r="A378" s="1">
        <v>41500</v>
      </c>
      <c r="B378" t="s">
        <v>127</v>
      </c>
      <c r="C378" s="14">
        <v>31149.91</v>
      </c>
    </row>
    <row r="379" spans="1:3" x14ac:dyDescent="0.25">
      <c r="A379" s="1">
        <v>41500</v>
      </c>
      <c r="B379" t="s">
        <v>127</v>
      </c>
      <c r="C379" s="14">
        <v>50526.71</v>
      </c>
    </row>
    <row r="380" spans="1:3" x14ac:dyDescent="0.25">
      <c r="A380" s="1">
        <v>41501</v>
      </c>
      <c r="B380" t="s">
        <v>128</v>
      </c>
      <c r="C380" s="14">
        <v>25585.52</v>
      </c>
    </row>
    <row r="381" spans="1:3" x14ac:dyDescent="0.25">
      <c r="A381" s="1">
        <v>41501</v>
      </c>
      <c r="B381" t="s">
        <v>129</v>
      </c>
      <c r="C381" s="14">
        <v>7500</v>
      </c>
    </row>
    <row r="382" spans="1:3" x14ac:dyDescent="0.25">
      <c r="A382" s="1">
        <v>41516</v>
      </c>
      <c r="B382" t="s">
        <v>1</v>
      </c>
      <c r="C382" s="14">
        <v>7500</v>
      </c>
    </row>
    <row r="383" spans="1:3" x14ac:dyDescent="0.25">
      <c r="A383" s="1"/>
      <c r="B383" s="3" t="s">
        <v>130</v>
      </c>
      <c r="C383" s="2">
        <f>SUM(C340:C382)</f>
        <v>2251156.7899999996</v>
      </c>
    </row>
    <row r="384" spans="1:3" x14ac:dyDescent="0.25">
      <c r="A384" s="1"/>
      <c r="B384" s="5"/>
    </row>
    <row r="385" spans="1:3" x14ac:dyDescent="0.25">
      <c r="A385" s="1">
        <v>41520</v>
      </c>
      <c r="B385" t="s">
        <v>2</v>
      </c>
      <c r="C385" s="14">
        <v>14178.16</v>
      </c>
    </row>
    <row r="386" spans="1:3" x14ac:dyDescent="0.25">
      <c r="A386" s="1">
        <v>41522</v>
      </c>
      <c r="B386" t="s">
        <v>131</v>
      </c>
      <c r="C386" s="14">
        <v>47400</v>
      </c>
    </row>
    <row r="387" spans="1:3" x14ac:dyDescent="0.25">
      <c r="A387" s="1">
        <v>41522</v>
      </c>
      <c r="B387" t="s">
        <v>132</v>
      </c>
      <c r="C387" s="14">
        <v>350000</v>
      </c>
    </row>
    <row r="388" spans="1:3" x14ac:dyDescent="0.25">
      <c r="A388" s="1">
        <v>41533</v>
      </c>
      <c r="B388" t="s">
        <v>127</v>
      </c>
      <c r="C388" s="14">
        <v>11.29</v>
      </c>
    </row>
    <row r="389" spans="1:3" x14ac:dyDescent="0.25">
      <c r="A389" s="1">
        <v>41533</v>
      </c>
      <c r="B389" t="s">
        <v>127</v>
      </c>
      <c r="C389" s="14">
        <v>14.81</v>
      </c>
    </row>
    <row r="390" spans="1:3" x14ac:dyDescent="0.25">
      <c r="A390" s="1">
        <v>41533</v>
      </c>
      <c r="B390" t="s">
        <v>127</v>
      </c>
      <c r="C390" s="14">
        <v>16.559999999999999</v>
      </c>
    </row>
    <row r="391" spans="1:3" x14ac:dyDescent="0.25">
      <c r="A391" s="1">
        <v>41533</v>
      </c>
      <c r="B391" t="s">
        <v>127</v>
      </c>
      <c r="C391" s="14">
        <v>16.7</v>
      </c>
    </row>
    <row r="392" spans="1:3" x14ac:dyDescent="0.25">
      <c r="A392" s="1">
        <v>41533</v>
      </c>
      <c r="B392" t="s">
        <v>127</v>
      </c>
      <c r="C392" s="14">
        <v>51.74</v>
      </c>
    </row>
    <row r="393" spans="1:3" x14ac:dyDescent="0.25">
      <c r="A393" s="1">
        <v>41533</v>
      </c>
      <c r="B393" t="s">
        <v>127</v>
      </c>
      <c r="C393" s="14">
        <v>75.94</v>
      </c>
    </row>
    <row r="394" spans="1:3" x14ac:dyDescent="0.25">
      <c r="A394" s="1">
        <v>41533</v>
      </c>
      <c r="B394" t="s">
        <v>127</v>
      </c>
      <c r="C394" s="14">
        <v>242.25</v>
      </c>
    </row>
    <row r="395" spans="1:3" x14ac:dyDescent="0.25">
      <c r="A395" s="1">
        <v>41533</v>
      </c>
      <c r="B395" t="s">
        <v>127</v>
      </c>
      <c r="C395" s="14">
        <v>365.46</v>
      </c>
    </row>
    <row r="396" spans="1:3" x14ac:dyDescent="0.25">
      <c r="A396" s="1">
        <v>41533</v>
      </c>
      <c r="B396" t="s">
        <v>127</v>
      </c>
      <c r="C396" s="14">
        <v>390.4</v>
      </c>
    </row>
    <row r="397" spans="1:3" x14ac:dyDescent="0.25">
      <c r="A397" s="1">
        <v>41533</v>
      </c>
      <c r="B397" t="s">
        <v>127</v>
      </c>
      <c r="C397" s="14">
        <v>408.88</v>
      </c>
    </row>
    <row r="398" spans="1:3" x14ac:dyDescent="0.25">
      <c r="A398" s="1">
        <v>41533</v>
      </c>
      <c r="B398" t="s">
        <v>127</v>
      </c>
      <c r="C398" s="14">
        <v>447.67</v>
      </c>
    </row>
    <row r="399" spans="1:3" x14ac:dyDescent="0.25">
      <c r="A399" s="1">
        <v>41533</v>
      </c>
      <c r="B399" t="s">
        <v>127</v>
      </c>
      <c r="C399" s="14">
        <v>613.30999999999995</v>
      </c>
    </row>
    <row r="400" spans="1:3" x14ac:dyDescent="0.25">
      <c r="A400" s="1">
        <v>41533</v>
      </c>
      <c r="B400" t="s">
        <v>127</v>
      </c>
      <c r="C400" s="14">
        <v>706.14</v>
      </c>
    </row>
    <row r="401" spans="1:3" x14ac:dyDescent="0.25">
      <c r="A401" s="1">
        <v>41533</v>
      </c>
      <c r="B401" t="s">
        <v>127</v>
      </c>
      <c r="C401" s="14">
        <v>817.68</v>
      </c>
    </row>
    <row r="402" spans="1:3" x14ac:dyDescent="0.25">
      <c r="A402" s="1">
        <v>41533</v>
      </c>
      <c r="B402" t="s">
        <v>127</v>
      </c>
      <c r="C402" s="14">
        <v>969.78</v>
      </c>
    </row>
    <row r="403" spans="1:3" x14ac:dyDescent="0.25">
      <c r="A403" s="1">
        <v>41533</v>
      </c>
      <c r="B403" t="s">
        <v>127</v>
      </c>
      <c r="C403" s="14">
        <v>1289.02</v>
      </c>
    </row>
    <row r="404" spans="1:3" x14ac:dyDescent="0.25">
      <c r="A404" s="1">
        <v>41533</v>
      </c>
      <c r="B404" t="s">
        <v>127</v>
      </c>
      <c r="C404" s="14">
        <v>1294.6600000000001</v>
      </c>
    </row>
    <row r="405" spans="1:3" x14ac:dyDescent="0.25">
      <c r="A405" s="1">
        <v>41533</v>
      </c>
      <c r="B405" t="s">
        <v>127</v>
      </c>
      <c r="C405" s="14">
        <v>1441.95</v>
      </c>
    </row>
    <row r="406" spans="1:3" x14ac:dyDescent="0.25">
      <c r="A406" s="1">
        <v>41533</v>
      </c>
      <c r="B406" t="s">
        <v>127</v>
      </c>
      <c r="C406" s="14">
        <v>2671.12</v>
      </c>
    </row>
    <row r="407" spans="1:3" x14ac:dyDescent="0.25">
      <c r="A407" s="1">
        <v>41533</v>
      </c>
      <c r="B407" t="s">
        <v>127</v>
      </c>
      <c r="C407" s="14">
        <v>3103.1</v>
      </c>
    </row>
    <row r="408" spans="1:3" x14ac:dyDescent="0.25">
      <c r="A408" s="1">
        <v>41533</v>
      </c>
      <c r="B408" t="s">
        <v>127</v>
      </c>
      <c r="C408" s="14">
        <v>4959.0600000000004</v>
      </c>
    </row>
    <row r="409" spans="1:3" x14ac:dyDescent="0.25">
      <c r="A409" s="1">
        <v>41533</v>
      </c>
      <c r="B409" t="s">
        <v>127</v>
      </c>
      <c r="C409" s="14">
        <v>6386.59</v>
      </c>
    </row>
    <row r="410" spans="1:3" x14ac:dyDescent="0.25">
      <c r="A410" s="1">
        <v>41533</v>
      </c>
      <c r="B410" t="s">
        <v>127</v>
      </c>
      <c r="C410" s="14">
        <v>9582.3700000000008</v>
      </c>
    </row>
    <row r="411" spans="1:3" x14ac:dyDescent="0.25">
      <c r="A411" s="1">
        <v>41533</v>
      </c>
      <c r="B411" t="s">
        <v>127</v>
      </c>
      <c r="C411" s="14">
        <v>10830.29</v>
      </c>
    </row>
    <row r="412" spans="1:3" x14ac:dyDescent="0.25">
      <c r="A412" s="1">
        <v>41533</v>
      </c>
      <c r="B412" t="s">
        <v>127</v>
      </c>
      <c r="C412" s="14">
        <v>19873.25</v>
      </c>
    </row>
    <row r="413" spans="1:3" x14ac:dyDescent="0.25">
      <c r="A413" s="1">
        <v>41533</v>
      </c>
      <c r="B413" t="s">
        <v>127</v>
      </c>
      <c r="C413" s="14">
        <v>81371.16</v>
      </c>
    </row>
    <row r="414" spans="1:3" x14ac:dyDescent="0.25">
      <c r="A414" s="1">
        <v>41533</v>
      </c>
      <c r="B414" t="s">
        <v>127</v>
      </c>
      <c r="C414" s="14">
        <v>106288.32000000001</v>
      </c>
    </row>
    <row r="415" spans="1:3" x14ac:dyDescent="0.25">
      <c r="A415" s="1">
        <v>41535</v>
      </c>
      <c r="B415" t="s">
        <v>133</v>
      </c>
      <c r="C415" s="14">
        <v>26626.720000000001</v>
      </c>
    </row>
    <row r="416" spans="1:3" x14ac:dyDescent="0.25">
      <c r="A416" s="1">
        <v>41537</v>
      </c>
      <c r="B416" t="s">
        <v>134</v>
      </c>
      <c r="C416" s="14">
        <v>256740.5</v>
      </c>
    </row>
    <row r="417" spans="1:3" x14ac:dyDescent="0.25">
      <c r="A417" s="1">
        <v>41544</v>
      </c>
      <c r="B417" t="s">
        <v>1</v>
      </c>
      <c r="C417" s="14">
        <v>7500</v>
      </c>
    </row>
    <row r="418" spans="1:3" x14ac:dyDescent="0.25">
      <c r="A418" s="1">
        <v>41547</v>
      </c>
      <c r="B418" t="s">
        <v>127</v>
      </c>
      <c r="C418" s="14">
        <v>32711.17</v>
      </c>
    </row>
    <row r="419" spans="1:3" x14ac:dyDescent="0.25">
      <c r="A419" s="1">
        <v>41547</v>
      </c>
      <c r="B419" t="s">
        <v>135</v>
      </c>
      <c r="C419" s="14">
        <v>120</v>
      </c>
    </row>
    <row r="420" spans="1:3" x14ac:dyDescent="0.25">
      <c r="A420" s="1">
        <v>41547</v>
      </c>
      <c r="B420" t="s">
        <v>136</v>
      </c>
      <c r="C420" s="14">
        <v>2500</v>
      </c>
    </row>
    <row r="421" spans="1:3" x14ac:dyDescent="0.25">
      <c r="B421" s="3" t="s">
        <v>137</v>
      </c>
      <c r="C421" s="2">
        <f>SUM(C385:C420)</f>
        <v>992016.05000000016</v>
      </c>
    </row>
    <row r="423" spans="1:3" x14ac:dyDescent="0.25">
      <c r="A423" s="4" t="s">
        <v>28</v>
      </c>
      <c r="B423" s="4" t="s">
        <v>74</v>
      </c>
      <c r="C423" s="14"/>
    </row>
    <row r="424" spans="1:3" x14ac:dyDescent="0.25">
      <c r="A424" s="1">
        <v>41213</v>
      </c>
      <c r="B424" s="5" t="s">
        <v>76</v>
      </c>
      <c r="C424" s="10">
        <f>C31</f>
        <v>308048.27</v>
      </c>
    </row>
    <row r="425" spans="1:3" x14ac:dyDescent="0.25">
      <c r="A425" s="1">
        <v>41243</v>
      </c>
      <c r="B425" s="5" t="s">
        <v>77</v>
      </c>
      <c r="C425" s="10">
        <f>C62</f>
        <v>208584.5</v>
      </c>
    </row>
    <row r="426" spans="1:3" x14ac:dyDescent="0.25">
      <c r="A426" s="1">
        <v>41274</v>
      </c>
      <c r="B426" s="5" t="s">
        <v>78</v>
      </c>
      <c r="C426" s="10">
        <f>C91</f>
        <v>191385.72</v>
      </c>
    </row>
    <row r="427" spans="1:3" x14ac:dyDescent="0.25">
      <c r="A427" s="1">
        <v>41305</v>
      </c>
      <c r="B427" s="5" t="s">
        <v>79</v>
      </c>
      <c r="C427" s="10">
        <f>C122</f>
        <v>291720.45999999996</v>
      </c>
    </row>
    <row r="428" spans="1:3" x14ac:dyDescent="0.25">
      <c r="A428" s="1">
        <v>41333</v>
      </c>
      <c r="B428" s="5" t="s">
        <v>80</v>
      </c>
      <c r="C428" s="10">
        <f>C157</f>
        <v>687292.16999999993</v>
      </c>
    </row>
    <row r="429" spans="1:3" x14ac:dyDescent="0.25">
      <c r="A429" s="1">
        <v>41364</v>
      </c>
      <c r="B429" s="5" t="s">
        <v>81</v>
      </c>
      <c r="C429" s="10">
        <f>C192</f>
        <v>316844.04000000004</v>
      </c>
    </row>
    <row r="430" spans="1:3" x14ac:dyDescent="0.25">
      <c r="A430" s="1">
        <v>41394</v>
      </c>
      <c r="B430" s="5" t="s">
        <v>82</v>
      </c>
      <c r="C430" s="10">
        <f>C219</f>
        <v>266183.76000000007</v>
      </c>
    </row>
    <row r="431" spans="1:3" x14ac:dyDescent="0.25">
      <c r="A431" s="1">
        <v>41424</v>
      </c>
      <c r="B431" s="5" t="s">
        <v>138</v>
      </c>
      <c r="C431" s="10">
        <f>C256</f>
        <v>821898.15</v>
      </c>
    </row>
    <row r="432" spans="1:3" x14ac:dyDescent="0.25">
      <c r="A432" s="1">
        <v>41455</v>
      </c>
      <c r="B432" s="5" t="s">
        <v>139</v>
      </c>
      <c r="C432" s="10">
        <f>C295</f>
        <v>224583.54</v>
      </c>
    </row>
    <row r="433" spans="1:3" x14ac:dyDescent="0.25">
      <c r="A433" s="1">
        <v>41486</v>
      </c>
      <c r="B433" s="5" t="s">
        <v>140</v>
      </c>
      <c r="C433" s="10">
        <f>C338</f>
        <v>2742758.4000000004</v>
      </c>
    </row>
    <row r="434" spans="1:3" x14ac:dyDescent="0.25">
      <c r="A434" s="1">
        <v>41516</v>
      </c>
      <c r="B434" s="5" t="s">
        <v>141</v>
      </c>
      <c r="C434" s="10">
        <f>C383</f>
        <v>2251156.7899999996</v>
      </c>
    </row>
    <row r="435" spans="1:3" x14ac:dyDescent="0.25">
      <c r="A435" s="1">
        <v>41547</v>
      </c>
      <c r="B435" s="5" t="s">
        <v>142</v>
      </c>
      <c r="C435" s="10">
        <f>C421</f>
        <v>992016.05000000016</v>
      </c>
    </row>
    <row r="436" spans="1:3" x14ac:dyDescent="0.25">
      <c r="A436" s="6">
        <v>41547</v>
      </c>
      <c r="B436" s="4" t="s">
        <v>75</v>
      </c>
      <c r="C436" s="12">
        <f>SUM(C424:C435)</f>
        <v>9302471.8499999996</v>
      </c>
    </row>
    <row r="521" spans="1:3" x14ac:dyDescent="0.25">
      <c r="A521" s="4" t="s">
        <v>28</v>
      </c>
      <c r="B521" s="4" t="s">
        <v>74</v>
      </c>
      <c r="C521" s="14"/>
    </row>
    <row r="522" spans="1:3" x14ac:dyDescent="0.25">
      <c r="A522" s="1">
        <v>41213</v>
      </c>
      <c r="B522" s="5" t="s">
        <v>76</v>
      </c>
      <c r="C522" s="10">
        <f t="shared" ref="C522" si="0">C331</f>
        <v>1142.1400000000001</v>
      </c>
    </row>
    <row r="523" spans="1:3" x14ac:dyDescent="0.25">
      <c r="A523" s="1">
        <v>41243</v>
      </c>
      <c r="B523" s="5" t="s">
        <v>77</v>
      </c>
      <c r="C523" s="10">
        <f t="shared" ref="C523" si="1">C362</f>
        <v>636.73</v>
      </c>
    </row>
    <row r="524" spans="1:3" x14ac:dyDescent="0.25">
      <c r="A524" s="1">
        <v>41274</v>
      </c>
      <c r="B524" s="5" t="s">
        <v>78</v>
      </c>
      <c r="C524" s="10">
        <f t="shared" ref="C524" si="2">C391</f>
        <v>16.7</v>
      </c>
    </row>
    <row r="525" spans="1:3" x14ac:dyDescent="0.25">
      <c r="A525" s="1">
        <v>41305</v>
      </c>
      <c r="B525" s="5" t="s">
        <v>79</v>
      </c>
      <c r="C525" s="10">
        <f t="shared" ref="C525" si="3">C422</f>
        <v>0</v>
      </c>
    </row>
    <row r="526" spans="1:3" x14ac:dyDescent="0.25">
      <c r="A526" s="1">
        <v>41333</v>
      </c>
      <c r="B526" s="5" t="s">
        <v>80</v>
      </c>
      <c r="C526" s="10">
        <f t="shared" ref="C526" si="4">C457</f>
        <v>0</v>
      </c>
    </row>
    <row r="527" spans="1:3" x14ac:dyDescent="0.25">
      <c r="A527" s="1">
        <v>41364</v>
      </c>
      <c r="B527" s="5" t="s">
        <v>81</v>
      </c>
      <c r="C527" s="10">
        <f t="shared" ref="C527" si="5">C492</f>
        <v>0</v>
      </c>
    </row>
    <row r="528" spans="1:3" x14ac:dyDescent="0.25">
      <c r="A528" s="1">
        <v>41394</v>
      </c>
      <c r="B528" s="5" t="s">
        <v>82</v>
      </c>
      <c r="C528" s="10">
        <f t="shared" ref="C528" si="6">C519</f>
        <v>0</v>
      </c>
    </row>
    <row r="529" spans="1:3" x14ac:dyDescent="0.25">
      <c r="A529" s="6">
        <v>41394</v>
      </c>
      <c r="B529" s="4" t="s">
        <v>75</v>
      </c>
      <c r="C529" s="12">
        <f t="shared" ref="C529" si="7">SUM(C522:C528)</f>
        <v>1795.5700000000002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workbookViewId="0">
      <selection activeCell="C238" sqref="C238"/>
    </sheetView>
  </sheetViews>
  <sheetFormatPr defaultRowHeight="15" x14ac:dyDescent="0.25"/>
  <cols>
    <col min="1" max="1" width="11.5703125" customWidth="1"/>
    <col min="2" max="2" width="85.42578125" customWidth="1"/>
    <col min="3" max="3" width="15.28515625" style="10" customWidth="1"/>
  </cols>
  <sheetData>
    <row r="1" spans="1:3" s="7" customFormat="1" x14ac:dyDescent="0.25">
      <c r="B1" s="9" t="s">
        <v>84</v>
      </c>
      <c r="C1" s="13"/>
    </row>
    <row r="2" spans="1:3" x14ac:dyDescent="0.25">
      <c r="A2" s="4" t="s">
        <v>28</v>
      </c>
      <c r="B2" s="4" t="s">
        <v>73</v>
      </c>
      <c r="C2" s="11" t="s">
        <v>29</v>
      </c>
    </row>
    <row r="3" spans="1:3" x14ac:dyDescent="0.25">
      <c r="A3" s="1">
        <v>41187</v>
      </c>
      <c r="B3" t="s">
        <v>36</v>
      </c>
      <c r="C3" s="10">
        <v>15876.99</v>
      </c>
    </row>
    <row r="4" spans="1:3" x14ac:dyDescent="0.25">
      <c r="A4" s="1">
        <v>41187</v>
      </c>
      <c r="B4" t="s">
        <v>37</v>
      </c>
      <c r="C4" s="10">
        <v>538510.97</v>
      </c>
    </row>
    <row r="5" spans="1:3" x14ac:dyDescent="0.25">
      <c r="A5" s="1">
        <v>41187</v>
      </c>
      <c r="B5" t="s">
        <v>38</v>
      </c>
      <c r="C5" s="10">
        <v>172399.9</v>
      </c>
    </row>
    <row r="6" spans="1:3" x14ac:dyDescent="0.25">
      <c r="A6" s="1">
        <v>41201</v>
      </c>
      <c r="B6" t="s">
        <v>36</v>
      </c>
      <c r="C6" s="10">
        <v>16160.73</v>
      </c>
    </row>
    <row r="7" spans="1:3" x14ac:dyDescent="0.25">
      <c r="A7" s="1">
        <v>41201</v>
      </c>
      <c r="B7" t="s">
        <v>37</v>
      </c>
      <c r="C7" s="10">
        <v>562079.6</v>
      </c>
    </row>
    <row r="8" spans="1:3" x14ac:dyDescent="0.25">
      <c r="A8" s="1">
        <v>41201</v>
      </c>
      <c r="B8" t="s">
        <v>39</v>
      </c>
      <c r="C8" s="10">
        <v>179200.73</v>
      </c>
    </row>
    <row r="9" spans="1:3" x14ac:dyDescent="0.25">
      <c r="A9" s="1"/>
      <c r="B9" s="3" t="s">
        <v>40</v>
      </c>
      <c r="C9" s="2">
        <f>SUM(C3:C8)</f>
        <v>1484228.92</v>
      </c>
    </row>
    <row r="10" spans="1:3" x14ac:dyDescent="0.25">
      <c r="A10" s="1"/>
      <c r="B10" s="3"/>
      <c r="C10" s="2"/>
    </row>
    <row r="11" spans="1:3" x14ac:dyDescent="0.25">
      <c r="A11" s="4" t="s">
        <v>28</v>
      </c>
      <c r="B11" s="4" t="s">
        <v>73</v>
      </c>
      <c r="C11" s="11" t="s">
        <v>29</v>
      </c>
    </row>
    <row r="12" spans="1:3" x14ac:dyDescent="0.25">
      <c r="A12" s="1">
        <v>41215</v>
      </c>
      <c r="B12" t="s">
        <v>36</v>
      </c>
      <c r="C12" s="10">
        <v>15771.59</v>
      </c>
    </row>
    <row r="13" spans="1:3" x14ac:dyDescent="0.25">
      <c r="A13" s="1">
        <v>41215</v>
      </c>
      <c r="B13" t="s">
        <v>37</v>
      </c>
      <c r="C13" s="10">
        <v>564120.28</v>
      </c>
    </row>
    <row r="14" spans="1:3" x14ac:dyDescent="0.25">
      <c r="A14" s="1">
        <v>41215</v>
      </c>
      <c r="B14" t="s">
        <v>41</v>
      </c>
      <c r="C14" s="10">
        <v>185327.08</v>
      </c>
    </row>
    <row r="15" spans="1:3" x14ac:dyDescent="0.25">
      <c r="A15" s="1">
        <v>41229</v>
      </c>
      <c r="B15" t="s">
        <v>36</v>
      </c>
      <c r="C15" s="10">
        <v>15678.69</v>
      </c>
    </row>
    <row r="16" spans="1:3" x14ac:dyDescent="0.25">
      <c r="A16" s="1">
        <v>41229</v>
      </c>
      <c r="B16" t="s">
        <v>37</v>
      </c>
      <c r="C16" s="10">
        <v>545922.79</v>
      </c>
    </row>
    <row r="17" spans="1:3" x14ac:dyDescent="0.25">
      <c r="A17" s="1">
        <v>41229</v>
      </c>
      <c r="B17" t="s">
        <v>42</v>
      </c>
      <c r="C17" s="10">
        <v>177149.08</v>
      </c>
    </row>
    <row r="18" spans="1:3" x14ac:dyDescent="0.25">
      <c r="A18" s="1">
        <v>41243</v>
      </c>
      <c r="B18" t="s">
        <v>37</v>
      </c>
      <c r="C18" s="10">
        <v>655520.57999999996</v>
      </c>
    </row>
    <row r="19" spans="1:3" x14ac:dyDescent="0.25">
      <c r="A19" s="1">
        <v>41243</v>
      </c>
      <c r="B19" t="s">
        <v>43</v>
      </c>
      <c r="C19" s="10">
        <v>206207.24</v>
      </c>
    </row>
    <row r="20" spans="1:3" x14ac:dyDescent="0.25">
      <c r="A20" s="1"/>
      <c r="B20" s="3" t="s">
        <v>44</v>
      </c>
      <c r="C20" s="2">
        <f>SUM(C12:C19)</f>
        <v>2365697.33</v>
      </c>
    </row>
    <row r="21" spans="1:3" x14ac:dyDescent="0.25">
      <c r="A21" s="1"/>
      <c r="B21" s="3"/>
      <c r="C21" s="2"/>
    </row>
    <row r="22" spans="1:3" x14ac:dyDescent="0.25">
      <c r="A22" s="4" t="s">
        <v>28</v>
      </c>
      <c r="B22" s="4" t="s">
        <v>73</v>
      </c>
      <c r="C22" s="11" t="s">
        <v>29</v>
      </c>
    </row>
    <row r="23" spans="1:3" x14ac:dyDescent="0.25">
      <c r="A23" s="1">
        <v>41257</v>
      </c>
      <c r="B23" t="s">
        <v>36</v>
      </c>
      <c r="C23" s="10">
        <v>15399.04</v>
      </c>
    </row>
    <row r="24" spans="1:3" x14ac:dyDescent="0.25">
      <c r="A24" s="1">
        <v>41249</v>
      </c>
      <c r="B24" t="s">
        <v>45</v>
      </c>
      <c r="C24" s="10">
        <v>42.62</v>
      </c>
    </row>
    <row r="25" spans="1:3" x14ac:dyDescent="0.25">
      <c r="A25" s="1">
        <v>41253</v>
      </c>
      <c r="B25" t="s">
        <v>46</v>
      </c>
      <c r="C25" s="10">
        <v>57051.78</v>
      </c>
    </row>
    <row r="26" spans="1:3" x14ac:dyDescent="0.25">
      <c r="A26" s="1">
        <v>41257</v>
      </c>
      <c r="B26" t="s">
        <v>37</v>
      </c>
      <c r="C26" s="10">
        <v>566431.26</v>
      </c>
    </row>
    <row r="27" spans="1:3" x14ac:dyDescent="0.25">
      <c r="A27" s="1">
        <v>41257</v>
      </c>
      <c r="B27" t="s">
        <v>47</v>
      </c>
      <c r="C27" s="10">
        <v>181470.46</v>
      </c>
    </row>
    <row r="28" spans="1:3" x14ac:dyDescent="0.25">
      <c r="A28" s="1">
        <v>41257</v>
      </c>
      <c r="B28" t="s">
        <v>48</v>
      </c>
      <c r="C28" s="10">
        <v>28.33</v>
      </c>
    </row>
    <row r="29" spans="1:3" x14ac:dyDescent="0.25">
      <c r="A29" s="1">
        <v>41261</v>
      </c>
      <c r="B29" t="s">
        <v>37</v>
      </c>
      <c r="C29" s="10">
        <v>1232.23</v>
      </c>
    </row>
    <row r="30" spans="1:3" x14ac:dyDescent="0.25">
      <c r="A30" s="1">
        <v>41261</v>
      </c>
      <c r="B30" t="s">
        <v>49</v>
      </c>
      <c r="C30" s="10">
        <v>269.69</v>
      </c>
    </row>
    <row r="31" spans="1:3" x14ac:dyDescent="0.25">
      <c r="A31" s="1">
        <v>41271</v>
      </c>
      <c r="B31" t="s">
        <v>36</v>
      </c>
      <c r="C31" s="10">
        <v>15445.61</v>
      </c>
    </row>
    <row r="32" spans="1:3" x14ac:dyDescent="0.25">
      <c r="A32" s="1">
        <v>41271</v>
      </c>
      <c r="B32" t="s">
        <v>37</v>
      </c>
      <c r="C32" s="10">
        <v>559516.88</v>
      </c>
    </row>
    <row r="33" spans="1:3" x14ac:dyDescent="0.25">
      <c r="A33" s="1">
        <v>41271</v>
      </c>
      <c r="B33" t="s">
        <v>50</v>
      </c>
      <c r="C33" s="10">
        <v>179504.86</v>
      </c>
    </row>
    <row r="34" spans="1:3" x14ac:dyDescent="0.25">
      <c r="A34" s="1"/>
      <c r="B34" s="3" t="s">
        <v>51</v>
      </c>
      <c r="C34" s="2">
        <f>SUM(C23:C33)</f>
        <v>1576392.7599999998</v>
      </c>
    </row>
    <row r="35" spans="1:3" x14ac:dyDescent="0.25">
      <c r="A35" s="1"/>
      <c r="B35" s="3"/>
      <c r="C35" s="2"/>
    </row>
    <row r="36" spans="1:3" x14ac:dyDescent="0.25">
      <c r="A36" s="4" t="s">
        <v>28</v>
      </c>
      <c r="B36" s="4" t="s">
        <v>73</v>
      </c>
      <c r="C36" s="11" t="s">
        <v>29</v>
      </c>
    </row>
    <row r="37" spans="1:3" x14ac:dyDescent="0.25">
      <c r="A37" s="1">
        <v>41285</v>
      </c>
      <c r="B37" t="s">
        <v>36</v>
      </c>
      <c r="C37" s="10">
        <v>15547.83</v>
      </c>
    </row>
    <row r="38" spans="1:3" x14ac:dyDescent="0.25">
      <c r="A38" s="1">
        <v>41285</v>
      </c>
      <c r="B38" t="s">
        <v>37</v>
      </c>
      <c r="C38" s="10">
        <v>569478.68999999994</v>
      </c>
    </row>
    <row r="39" spans="1:3" x14ac:dyDescent="0.25">
      <c r="A39" s="1">
        <v>41285</v>
      </c>
      <c r="B39" t="s">
        <v>52</v>
      </c>
      <c r="C39" s="10">
        <v>221905.82</v>
      </c>
    </row>
    <row r="40" spans="1:3" x14ac:dyDescent="0.25">
      <c r="A40" s="1">
        <v>41292</v>
      </c>
      <c r="B40" t="s">
        <v>37</v>
      </c>
      <c r="C40" s="10">
        <v>200548.42</v>
      </c>
    </row>
    <row r="41" spans="1:3" x14ac:dyDescent="0.25">
      <c r="A41" s="1">
        <v>41292</v>
      </c>
      <c r="B41" t="s">
        <v>53</v>
      </c>
      <c r="C41" s="10">
        <v>97431.15</v>
      </c>
    </row>
    <row r="42" spans="1:3" x14ac:dyDescent="0.25">
      <c r="A42" s="1">
        <v>41299</v>
      </c>
      <c r="B42" t="s">
        <v>36</v>
      </c>
      <c r="C42" s="10">
        <v>15923.84</v>
      </c>
    </row>
    <row r="43" spans="1:3" x14ac:dyDescent="0.25">
      <c r="A43" s="1">
        <v>41299</v>
      </c>
      <c r="B43" t="s">
        <v>37</v>
      </c>
      <c r="C43" s="10">
        <v>538146.01</v>
      </c>
    </row>
    <row r="44" spans="1:3" x14ac:dyDescent="0.25">
      <c r="A44" s="1">
        <v>41299</v>
      </c>
      <c r="B44" t="s">
        <v>54</v>
      </c>
      <c r="C44" s="10">
        <v>212570.42</v>
      </c>
    </row>
    <row r="45" spans="1:3" x14ac:dyDescent="0.25">
      <c r="A45" s="1"/>
      <c r="B45" s="3" t="s">
        <v>55</v>
      </c>
      <c r="C45" s="2">
        <f>SUM(C37:C44)</f>
        <v>1871552.18</v>
      </c>
    </row>
    <row r="46" spans="1:3" x14ac:dyDescent="0.25">
      <c r="A46" s="1"/>
      <c r="B46" s="3"/>
      <c r="C46" s="2"/>
    </row>
    <row r="47" spans="1:3" x14ac:dyDescent="0.25">
      <c r="A47" s="4" t="s">
        <v>28</v>
      </c>
      <c r="B47" s="4" t="s">
        <v>73</v>
      </c>
      <c r="C47" s="11" t="s">
        <v>29</v>
      </c>
    </row>
    <row r="48" spans="1:3" x14ac:dyDescent="0.25">
      <c r="A48" s="1">
        <v>41313</v>
      </c>
      <c r="B48" t="s">
        <v>36</v>
      </c>
      <c r="C48" s="10">
        <v>15830.83</v>
      </c>
    </row>
    <row r="49" spans="1:3" x14ac:dyDescent="0.25">
      <c r="A49" s="1">
        <v>41313</v>
      </c>
      <c r="B49" t="s">
        <v>37</v>
      </c>
      <c r="C49" s="10">
        <v>562848.4</v>
      </c>
    </row>
    <row r="50" spans="1:3" x14ac:dyDescent="0.25">
      <c r="A50" s="1">
        <v>41313</v>
      </c>
      <c r="B50" t="s">
        <v>56</v>
      </c>
      <c r="C50" s="10">
        <v>243038.61</v>
      </c>
    </row>
    <row r="51" spans="1:3" x14ac:dyDescent="0.25">
      <c r="A51" s="1">
        <v>41327</v>
      </c>
      <c r="B51" t="s">
        <v>36</v>
      </c>
      <c r="C51" s="10">
        <v>15853.23</v>
      </c>
    </row>
    <row r="52" spans="1:3" x14ac:dyDescent="0.25">
      <c r="A52" s="1">
        <v>41327</v>
      </c>
      <c r="B52" t="s">
        <v>37</v>
      </c>
      <c r="C52" s="10">
        <v>512086.09</v>
      </c>
    </row>
    <row r="53" spans="1:3" x14ac:dyDescent="0.25">
      <c r="A53" s="1">
        <v>41327</v>
      </c>
      <c r="B53" t="s">
        <v>57</v>
      </c>
      <c r="C53" s="10">
        <v>173525.04</v>
      </c>
    </row>
    <row r="54" spans="1:3" x14ac:dyDescent="0.25">
      <c r="A54" s="1"/>
      <c r="B54" s="3" t="s">
        <v>58</v>
      </c>
      <c r="C54" s="2">
        <f>SUM(C48:C53)</f>
        <v>1523182.2</v>
      </c>
    </row>
    <row r="55" spans="1:3" x14ac:dyDescent="0.25">
      <c r="A55" s="1"/>
      <c r="B55" s="3"/>
      <c r="C55" s="2"/>
    </row>
    <row r="56" spans="1:3" x14ac:dyDescent="0.25">
      <c r="A56" s="4" t="s">
        <v>28</v>
      </c>
      <c r="B56" s="4" t="s">
        <v>73</v>
      </c>
      <c r="C56" s="11" t="s">
        <v>29</v>
      </c>
    </row>
    <row r="57" spans="1:3" x14ac:dyDescent="0.25">
      <c r="A57" s="1">
        <v>41341</v>
      </c>
      <c r="B57" t="s">
        <v>36</v>
      </c>
      <c r="C57" s="10">
        <v>15597.61</v>
      </c>
    </row>
    <row r="58" spans="1:3" x14ac:dyDescent="0.25">
      <c r="A58" s="1">
        <v>41341</v>
      </c>
      <c r="B58" t="s">
        <v>37</v>
      </c>
      <c r="C58" s="10">
        <v>516561.19</v>
      </c>
    </row>
    <row r="59" spans="1:3" x14ac:dyDescent="0.25">
      <c r="A59" s="1">
        <v>41341</v>
      </c>
      <c r="B59" t="s">
        <v>59</v>
      </c>
      <c r="C59" s="10">
        <v>184149.56</v>
      </c>
    </row>
    <row r="60" spans="1:3" x14ac:dyDescent="0.25">
      <c r="A60" s="1">
        <v>41355</v>
      </c>
      <c r="B60" t="s">
        <v>36</v>
      </c>
      <c r="C60" s="10">
        <v>15547.61</v>
      </c>
    </row>
    <row r="61" spans="1:3" x14ac:dyDescent="0.25">
      <c r="A61" s="1">
        <v>41355</v>
      </c>
      <c r="B61" t="s">
        <v>37</v>
      </c>
      <c r="C61" s="10">
        <v>516697.36</v>
      </c>
    </row>
    <row r="62" spans="1:3" x14ac:dyDescent="0.25">
      <c r="A62" s="1">
        <v>41355</v>
      </c>
      <c r="B62" t="s">
        <v>60</v>
      </c>
      <c r="C62" s="10">
        <v>181125.43</v>
      </c>
    </row>
    <row r="63" spans="1:3" x14ac:dyDescent="0.25">
      <c r="A63" s="1"/>
    </row>
    <row r="64" spans="1:3" x14ac:dyDescent="0.25">
      <c r="A64" s="1"/>
      <c r="B64" s="3" t="s">
        <v>61</v>
      </c>
      <c r="C64" s="2">
        <f>SUM(C57:C62)</f>
        <v>1429678.76</v>
      </c>
    </row>
    <row r="65" spans="1:3" x14ac:dyDescent="0.25">
      <c r="A65" s="1"/>
      <c r="B65" s="3"/>
      <c r="C65" s="2"/>
    </row>
    <row r="66" spans="1:3" x14ac:dyDescent="0.25">
      <c r="A66" s="4" t="s">
        <v>28</v>
      </c>
      <c r="B66" s="4" t="s">
        <v>73</v>
      </c>
      <c r="C66" s="11" t="s">
        <v>29</v>
      </c>
    </row>
    <row r="67" spans="1:3" x14ac:dyDescent="0.25">
      <c r="A67" s="1">
        <v>41369</v>
      </c>
      <c r="B67" t="s">
        <v>36</v>
      </c>
      <c r="C67" s="10">
        <v>15582.7</v>
      </c>
    </row>
    <row r="68" spans="1:3" x14ac:dyDescent="0.25">
      <c r="A68" s="1">
        <v>41369</v>
      </c>
      <c r="B68" t="s">
        <v>37</v>
      </c>
      <c r="C68" s="10">
        <v>536804.6</v>
      </c>
    </row>
    <row r="69" spans="1:3" x14ac:dyDescent="0.25">
      <c r="A69" s="1">
        <v>41369</v>
      </c>
      <c r="B69" t="s">
        <v>62</v>
      </c>
      <c r="C69" s="10">
        <v>198331.5</v>
      </c>
    </row>
    <row r="70" spans="1:3" x14ac:dyDescent="0.25">
      <c r="A70" s="1">
        <v>41383</v>
      </c>
      <c r="B70" t="s">
        <v>36</v>
      </c>
      <c r="C70" s="10">
        <v>15692.1</v>
      </c>
    </row>
    <row r="71" spans="1:3" x14ac:dyDescent="0.25">
      <c r="A71" s="1">
        <v>41383</v>
      </c>
      <c r="B71" t="s">
        <v>37</v>
      </c>
      <c r="C71" s="10">
        <v>559074.18999999994</v>
      </c>
    </row>
    <row r="72" spans="1:3" x14ac:dyDescent="0.25">
      <c r="A72" s="1">
        <v>41383</v>
      </c>
      <c r="B72" t="s">
        <v>63</v>
      </c>
      <c r="C72" s="10">
        <v>201112.21</v>
      </c>
    </row>
    <row r="73" spans="1:3" x14ac:dyDescent="0.25">
      <c r="A73" s="1">
        <v>41386</v>
      </c>
      <c r="B73" t="s">
        <v>64</v>
      </c>
      <c r="C73" s="10">
        <v>159.16</v>
      </c>
    </row>
    <row r="74" spans="1:3" x14ac:dyDescent="0.25">
      <c r="B74" s="3" t="s">
        <v>65</v>
      </c>
      <c r="C74" s="2">
        <f>SUM(C67:C73)</f>
        <v>1526756.4599999997</v>
      </c>
    </row>
    <row r="76" spans="1:3" x14ac:dyDescent="0.25">
      <c r="A76" s="4" t="s">
        <v>28</v>
      </c>
      <c r="B76" s="4" t="s">
        <v>73</v>
      </c>
      <c r="C76" s="11" t="s">
        <v>29</v>
      </c>
    </row>
    <row r="77" spans="1:3" x14ac:dyDescent="0.25">
      <c r="A77" s="1">
        <v>41397</v>
      </c>
      <c r="B77" t="s">
        <v>36</v>
      </c>
      <c r="C77" s="14">
        <v>15743.08</v>
      </c>
    </row>
    <row r="78" spans="1:3" x14ac:dyDescent="0.25">
      <c r="A78" s="1">
        <v>41395</v>
      </c>
      <c r="B78" t="s">
        <v>86</v>
      </c>
      <c r="C78" s="14">
        <v>897118.84</v>
      </c>
    </row>
    <row r="79" spans="1:3" x14ac:dyDescent="0.25">
      <c r="A79" s="1">
        <v>41397</v>
      </c>
      <c r="B79" t="s">
        <v>37</v>
      </c>
      <c r="C79" s="14">
        <v>531231.16</v>
      </c>
    </row>
    <row r="80" spans="1:3" x14ac:dyDescent="0.25">
      <c r="A80" s="1">
        <v>41397</v>
      </c>
      <c r="B80" t="s">
        <v>143</v>
      </c>
      <c r="C80" s="14">
        <v>187491.97</v>
      </c>
    </row>
    <row r="81" spans="1:3" x14ac:dyDescent="0.25">
      <c r="A81" s="1">
        <v>41407</v>
      </c>
      <c r="B81" t="s">
        <v>88</v>
      </c>
      <c r="C81" s="14">
        <v>2127.14</v>
      </c>
    </row>
    <row r="82" spans="1:3" x14ac:dyDescent="0.25">
      <c r="A82" s="1">
        <v>41409</v>
      </c>
      <c r="B82" t="s">
        <v>89</v>
      </c>
      <c r="C82" s="14">
        <v>917999.86</v>
      </c>
    </row>
    <row r="83" spans="1:3" x14ac:dyDescent="0.25">
      <c r="A83" s="1">
        <v>41411</v>
      </c>
      <c r="B83" t="s">
        <v>36</v>
      </c>
      <c r="C83" s="14">
        <v>15860.14</v>
      </c>
    </row>
    <row r="84" spans="1:3" x14ac:dyDescent="0.25">
      <c r="A84" s="1">
        <v>41411</v>
      </c>
      <c r="B84" t="s">
        <v>37</v>
      </c>
      <c r="C84" s="14">
        <v>546186.25</v>
      </c>
    </row>
    <row r="85" spans="1:3" x14ac:dyDescent="0.25">
      <c r="A85" s="1">
        <v>41411</v>
      </c>
      <c r="B85" t="s">
        <v>144</v>
      </c>
      <c r="C85" s="14">
        <v>193632.88</v>
      </c>
    </row>
    <row r="86" spans="1:3" x14ac:dyDescent="0.25">
      <c r="A86" s="1">
        <v>41418</v>
      </c>
      <c r="B86" t="s">
        <v>93</v>
      </c>
      <c r="C86" s="14">
        <v>222766.76</v>
      </c>
    </row>
    <row r="87" spans="1:3" x14ac:dyDescent="0.25">
      <c r="A87" s="1">
        <v>41418</v>
      </c>
      <c r="B87" t="s">
        <v>94</v>
      </c>
      <c r="C87" s="14">
        <v>2165.39</v>
      </c>
    </row>
    <row r="88" spans="1:3" x14ac:dyDescent="0.25">
      <c r="A88" s="1">
        <v>41424</v>
      </c>
      <c r="B88" t="s">
        <v>96</v>
      </c>
      <c r="C88" s="14">
        <v>898210.7</v>
      </c>
    </row>
    <row r="89" spans="1:3" x14ac:dyDescent="0.25">
      <c r="A89" s="1">
        <v>41425</v>
      </c>
      <c r="B89" t="s">
        <v>37</v>
      </c>
      <c r="C89" s="14">
        <v>589692.97</v>
      </c>
    </row>
    <row r="90" spans="1:3" x14ac:dyDescent="0.25">
      <c r="A90" s="1">
        <v>41425</v>
      </c>
      <c r="B90" t="s">
        <v>145</v>
      </c>
      <c r="C90" s="14">
        <v>194301.44</v>
      </c>
    </row>
    <row r="91" spans="1:3" x14ac:dyDescent="0.25">
      <c r="A91" s="1">
        <v>41425</v>
      </c>
      <c r="B91" t="s">
        <v>97</v>
      </c>
      <c r="C91" s="14">
        <v>30447.72</v>
      </c>
    </row>
    <row r="92" spans="1:3" x14ac:dyDescent="0.25">
      <c r="B92" s="3" t="s">
        <v>146</v>
      </c>
      <c r="C92" s="2">
        <f>SUM(C77:C91)</f>
        <v>5244976.3</v>
      </c>
    </row>
    <row r="94" spans="1:3" x14ac:dyDescent="0.25">
      <c r="A94" s="4" t="s">
        <v>28</v>
      </c>
      <c r="B94" s="4" t="s">
        <v>73</v>
      </c>
      <c r="C94" s="11" t="s">
        <v>29</v>
      </c>
    </row>
    <row r="95" spans="1:3" x14ac:dyDescent="0.25">
      <c r="A95" s="1">
        <v>41430</v>
      </c>
      <c r="B95" t="s">
        <v>147</v>
      </c>
      <c r="C95" s="14">
        <v>221289.16</v>
      </c>
    </row>
    <row r="96" spans="1:3" x14ac:dyDescent="0.25">
      <c r="A96" s="1">
        <v>41435</v>
      </c>
      <c r="B96" t="s">
        <v>148</v>
      </c>
      <c r="C96" s="14">
        <v>2178.14</v>
      </c>
    </row>
    <row r="97" spans="1:3" x14ac:dyDescent="0.25">
      <c r="A97" s="1">
        <v>41437</v>
      </c>
      <c r="B97" t="s">
        <v>149</v>
      </c>
      <c r="C97" s="14">
        <v>979147.05</v>
      </c>
    </row>
    <row r="98" spans="1:3" x14ac:dyDescent="0.25">
      <c r="A98" s="1">
        <v>41439</v>
      </c>
      <c r="B98" t="s">
        <v>36</v>
      </c>
      <c r="C98" s="14">
        <v>15846.68</v>
      </c>
    </row>
    <row r="99" spans="1:3" x14ac:dyDescent="0.25">
      <c r="A99" s="1">
        <v>41439</v>
      </c>
      <c r="B99" t="s">
        <v>37</v>
      </c>
      <c r="C99" s="14">
        <v>582554.27</v>
      </c>
    </row>
    <row r="100" spans="1:3" x14ac:dyDescent="0.25">
      <c r="A100" s="1">
        <v>41439</v>
      </c>
      <c r="B100" t="s">
        <v>150</v>
      </c>
      <c r="C100" s="14">
        <v>207920.71</v>
      </c>
    </row>
    <row r="101" spans="1:3" x14ac:dyDescent="0.25">
      <c r="A101" s="1">
        <v>41452</v>
      </c>
      <c r="B101" t="s">
        <v>151</v>
      </c>
      <c r="C101" s="14">
        <v>942329.37</v>
      </c>
    </row>
    <row r="102" spans="1:3" x14ac:dyDescent="0.25">
      <c r="A102" s="1">
        <v>41453</v>
      </c>
      <c r="B102" t="s">
        <v>36</v>
      </c>
      <c r="C102" s="14">
        <v>15994.76</v>
      </c>
    </row>
    <row r="103" spans="1:3" x14ac:dyDescent="0.25">
      <c r="A103" s="1">
        <v>41453</v>
      </c>
      <c r="B103" t="s">
        <v>37</v>
      </c>
      <c r="C103" s="14">
        <v>565233.23</v>
      </c>
    </row>
    <row r="104" spans="1:3" x14ac:dyDescent="0.25">
      <c r="A104" s="1">
        <v>41453</v>
      </c>
      <c r="B104" t="s">
        <v>152</v>
      </c>
      <c r="C104" s="14">
        <v>197703.21</v>
      </c>
    </row>
    <row r="105" spans="1:3" x14ac:dyDescent="0.25">
      <c r="B105" s="3" t="s">
        <v>153</v>
      </c>
      <c r="C105" s="2">
        <f>SUM(C95:C104)</f>
        <v>3730196.5799999996</v>
      </c>
    </row>
    <row r="107" spans="1:3" x14ac:dyDescent="0.25">
      <c r="A107" s="4" t="s">
        <v>28</v>
      </c>
      <c r="B107" s="4" t="s">
        <v>73</v>
      </c>
      <c r="C107" s="11" t="s">
        <v>29</v>
      </c>
    </row>
    <row r="108" spans="1:3" x14ac:dyDescent="0.25">
      <c r="A108" s="1">
        <v>41465</v>
      </c>
      <c r="B108" t="s">
        <v>154</v>
      </c>
      <c r="C108" s="14">
        <v>200000</v>
      </c>
    </row>
    <row r="109" spans="1:3" x14ac:dyDescent="0.25">
      <c r="A109" s="1">
        <v>41466</v>
      </c>
      <c r="B109" t="s">
        <v>155</v>
      </c>
      <c r="C109" s="14">
        <v>798092.43</v>
      </c>
    </row>
    <row r="110" spans="1:3" x14ac:dyDescent="0.25">
      <c r="A110" s="1">
        <v>41467</v>
      </c>
      <c r="B110" t="s">
        <v>36</v>
      </c>
      <c r="C110" s="14">
        <v>15399.04</v>
      </c>
    </row>
    <row r="111" spans="1:3" x14ac:dyDescent="0.25">
      <c r="A111" s="1">
        <v>41467</v>
      </c>
      <c r="B111" t="s">
        <v>37</v>
      </c>
      <c r="C111" s="14">
        <v>595708</v>
      </c>
    </row>
    <row r="112" spans="1:3" x14ac:dyDescent="0.25">
      <c r="A112" s="1">
        <v>41467</v>
      </c>
      <c r="B112" t="s">
        <v>156</v>
      </c>
      <c r="C112" s="14">
        <v>212574.68</v>
      </c>
    </row>
    <row r="113" spans="1:3" x14ac:dyDescent="0.25">
      <c r="A113" s="1">
        <v>41470</v>
      </c>
      <c r="B113" t="s">
        <v>157</v>
      </c>
      <c r="C113" s="14">
        <v>1467.27</v>
      </c>
    </row>
    <row r="114" spans="1:3" x14ac:dyDescent="0.25">
      <c r="A114" s="1">
        <v>41472</v>
      </c>
      <c r="B114" t="s">
        <v>158</v>
      </c>
      <c r="C114" s="14">
        <v>4545.54</v>
      </c>
    </row>
    <row r="115" spans="1:3" x14ac:dyDescent="0.25">
      <c r="A115" s="1">
        <v>41473</v>
      </c>
      <c r="B115" t="s">
        <v>159</v>
      </c>
      <c r="C115" s="14">
        <v>222918.66</v>
      </c>
    </row>
    <row r="116" spans="1:3" x14ac:dyDescent="0.25">
      <c r="A116" s="1">
        <v>41474</v>
      </c>
      <c r="B116" t="s">
        <v>160</v>
      </c>
      <c r="C116" s="14">
        <v>2186.64</v>
      </c>
    </row>
    <row r="117" spans="1:3" x14ac:dyDescent="0.25">
      <c r="A117" s="1">
        <v>41479</v>
      </c>
      <c r="B117" t="s">
        <v>161</v>
      </c>
      <c r="C117" s="14">
        <v>17000</v>
      </c>
    </row>
    <row r="118" spans="1:3" x14ac:dyDescent="0.25">
      <c r="A118" s="1">
        <v>41480</v>
      </c>
      <c r="B118" t="s">
        <v>162</v>
      </c>
      <c r="C118" s="14">
        <v>977822.1</v>
      </c>
    </row>
    <row r="119" spans="1:3" x14ac:dyDescent="0.25">
      <c r="A119" s="1">
        <v>41481</v>
      </c>
      <c r="B119" t="s">
        <v>36</v>
      </c>
      <c r="C119" s="14">
        <v>15482.26</v>
      </c>
    </row>
    <row r="120" spans="1:3" x14ac:dyDescent="0.25">
      <c r="A120" s="1">
        <v>41481</v>
      </c>
      <c r="B120" t="s">
        <v>37</v>
      </c>
      <c r="C120" s="14">
        <v>587924.22</v>
      </c>
    </row>
    <row r="121" spans="1:3" x14ac:dyDescent="0.25">
      <c r="A121" s="1">
        <v>41481</v>
      </c>
      <c r="B121" t="s">
        <v>163</v>
      </c>
      <c r="C121" s="14">
        <v>212711.95</v>
      </c>
    </row>
    <row r="122" spans="1:3" x14ac:dyDescent="0.25">
      <c r="B122" s="3" t="s">
        <v>164</v>
      </c>
      <c r="C122" s="2">
        <f>SUM(C108:C121)</f>
        <v>3863832.79</v>
      </c>
    </row>
    <row r="124" spans="1:3" x14ac:dyDescent="0.25">
      <c r="A124" s="4" t="s">
        <v>28</v>
      </c>
      <c r="B124" s="4" t="s">
        <v>73</v>
      </c>
      <c r="C124" s="11" t="s">
        <v>29</v>
      </c>
    </row>
    <row r="125" spans="1:3" x14ac:dyDescent="0.25">
      <c r="A125" s="1">
        <v>41487</v>
      </c>
      <c r="B125" t="s">
        <v>165</v>
      </c>
      <c r="C125" s="14">
        <v>224756.52</v>
      </c>
    </row>
    <row r="126" spans="1:3" x14ac:dyDescent="0.25">
      <c r="A126" s="1">
        <v>41493</v>
      </c>
      <c r="B126" t="s">
        <v>166</v>
      </c>
      <c r="C126" s="14">
        <v>988778.31</v>
      </c>
    </row>
    <row r="127" spans="1:3" x14ac:dyDescent="0.25">
      <c r="A127" s="1">
        <v>41495</v>
      </c>
      <c r="B127" t="s">
        <v>36</v>
      </c>
      <c r="C127" s="14">
        <v>15573.39</v>
      </c>
    </row>
    <row r="128" spans="1:3" x14ac:dyDescent="0.25">
      <c r="A128" s="1">
        <v>41495</v>
      </c>
      <c r="B128" t="s">
        <v>37</v>
      </c>
      <c r="C128" s="14">
        <v>598992.03</v>
      </c>
    </row>
    <row r="129" spans="1:3" x14ac:dyDescent="0.25">
      <c r="A129" s="1">
        <v>41495</v>
      </c>
      <c r="B129" t="s">
        <v>167</v>
      </c>
      <c r="C129" s="14">
        <v>210024.14</v>
      </c>
    </row>
    <row r="130" spans="1:3" x14ac:dyDescent="0.25">
      <c r="A130" s="1">
        <v>41499</v>
      </c>
      <c r="B130" t="s">
        <v>168</v>
      </c>
      <c r="C130" s="14">
        <v>2193.02</v>
      </c>
    </row>
    <row r="131" spans="1:3" x14ac:dyDescent="0.25">
      <c r="A131" s="1">
        <v>41499</v>
      </c>
      <c r="B131" t="s">
        <v>169</v>
      </c>
      <c r="C131" s="14">
        <v>718.23</v>
      </c>
    </row>
    <row r="132" spans="1:3" x14ac:dyDescent="0.25">
      <c r="A132" s="1">
        <v>41507</v>
      </c>
      <c r="B132" t="s">
        <v>170</v>
      </c>
      <c r="C132" s="14">
        <v>1027112</v>
      </c>
    </row>
    <row r="133" spans="1:3" x14ac:dyDescent="0.25">
      <c r="A133" s="1">
        <v>41509</v>
      </c>
      <c r="B133" t="s">
        <v>36</v>
      </c>
      <c r="C133" s="14">
        <v>15958.82</v>
      </c>
    </row>
    <row r="134" spans="1:3" x14ac:dyDescent="0.25">
      <c r="A134" s="1">
        <v>41509</v>
      </c>
      <c r="B134" t="s">
        <v>37</v>
      </c>
      <c r="C134" s="14">
        <v>590846.26</v>
      </c>
    </row>
    <row r="135" spans="1:3" x14ac:dyDescent="0.25">
      <c r="A135" s="1">
        <v>41509</v>
      </c>
      <c r="B135" t="s">
        <v>171</v>
      </c>
      <c r="C135" s="14">
        <v>212684.23</v>
      </c>
    </row>
    <row r="136" spans="1:3" x14ac:dyDescent="0.25">
      <c r="B136" s="3" t="s">
        <v>172</v>
      </c>
      <c r="C136" s="2">
        <f>SUM(C125:C134)</f>
        <v>3674952.7199999997</v>
      </c>
    </row>
    <row r="138" spans="1:3" x14ac:dyDescent="0.25">
      <c r="A138" s="4" t="s">
        <v>28</v>
      </c>
      <c r="B138" s="4" t="s">
        <v>73</v>
      </c>
      <c r="C138" s="11" t="s">
        <v>29</v>
      </c>
    </row>
    <row r="139" spans="1:3" x14ac:dyDescent="0.25">
      <c r="A139" s="1">
        <v>41520</v>
      </c>
      <c r="B139" t="s">
        <v>173</v>
      </c>
      <c r="C139" s="14">
        <v>224549.38</v>
      </c>
    </row>
    <row r="140" spans="1:3" x14ac:dyDescent="0.25">
      <c r="A140" s="1">
        <v>41522</v>
      </c>
      <c r="B140" t="s">
        <v>174</v>
      </c>
      <c r="C140" s="14">
        <v>947516.59</v>
      </c>
    </row>
    <row r="141" spans="1:3" x14ac:dyDescent="0.25">
      <c r="A141" s="1">
        <v>41523</v>
      </c>
      <c r="B141" t="s">
        <v>36</v>
      </c>
      <c r="C141" s="14">
        <v>15463.1</v>
      </c>
    </row>
    <row r="142" spans="1:3" x14ac:dyDescent="0.25">
      <c r="A142" s="1">
        <v>41523</v>
      </c>
      <c r="B142" t="s">
        <v>37</v>
      </c>
      <c r="C142" s="14">
        <v>556168.9</v>
      </c>
    </row>
    <row r="143" spans="1:3" x14ac:dyDescent="0.25">
      <c r="A143" s="1">
        <v>41523</v>
      </c>
      <c r="B143" t="s">
        <v>175</v>
      </c>
      <c r="C143" s="14">
        <v>200164.92</v>
      </c>
    </row>
    <row r="144" spans="1:3" x14ac:dyDescent="0.25">
      <c r="A144" s="1">
        <v>41528</v>
      </c>
      <c r="B144" t="s">
        <v>176</v>
      </c>
      <c r="C144" s="14">
        <v>2214.27</v>
      </c>
    </row>
    <row r="145" spans="1:3" x14ac:dyDescent="0.25">
      <c r="A145" s="1">
        <v>41536</v>
      </c>
      <c r="B145" t="s">
        <v>177</v>
      </c>
      <c r="C145" s="14">
        <v>860366.9</v>
      </c>
    </row>
    <row r="146" spans="1:3" x14ac:dyDescent="0.25">
      <c r="A146" s="1">
        <v>41536</v>
      </c>
      <c r="B146" t="s">
        <v>178</v>
      </c>
      <c r="C146" s="14">
        <v>100000</v>
      </c>
    </row>
    <row r="147" spans="1:3" x14ac:dyDescent="0.25">
      <c r="A147" s="1">
        <v>41537</v>
      </c>
      <c r="B147" t="s">
        <v>36</v>
      </c>
      <c r="C147" s="14">
        <v>15333.8</v>
      </c>
    </row>
    <row r="148" spans="1:3" x14ac:dyDescent="0.25">
      <c r="A148" s="1">
        <v>41537</v>
      </c>
      <c r="B148" t="s">
        <v>37</v>
      </c>
      <c r="C148" s="14">
        <v>570779.87</v>
      </c>
    </row>
    <row r="149" spans="1:3" x14ac:dyDescent="0.25">
      <c r="A149" s="1">
        <v>41537</v>
      </c>
      <c r="B149" t="s">
        <v>179</v>
      </c>
      <c r="C149" s="14">
        <v>203489.32</v>
      </c>
    </row>
    <row r="150" spans="1:3" x14ac:dyDescent="0.25">
      <c r="B150" s="3" t="s">
        <v>180</v>
      </c>
      <c r="C150" s="2">
        <f>SUM(C139:C149)</f>
        <v>3696047.05</v>
      </c>
    </row>
    <row r="152" spans="1:3" x14ac:dyDescent="0.25">
      <c r="A152" s="4" t="s">
        <v>28</v>
      </c>
      <c r="B152" s="4" t="s">
        <v>74</v>
      </c>
      <c r="C152" s="11" t="s">
        <v>29</v>
      </c>
    </row>
    <row r="153" spans="1:3" x14ac:dyDescent="0.25">
      <c r="A153" s="1">
        <v>41213</v>
      </c>
      <c r="B153" s="5" t="s">
        <v>66</v>
      </c>
      <c r="C153" s="14">
        <f>C9</f>
        <v>1484228.92</v>
      </c>
    </row>
    <row r="154" spans="1:3" x14ac:dyDescent="0.25">
      <c r="A154" s="1">
        <v>41243</v>
      </c>
      <c r="B154" s="5" t="s">
        <v>67</v>
      </c>
      <c r="C154" s="10">
        <f>C20</f>
        <v>2365697.33</v>
      </c>
    </row>
    <row r="155" spans="1:3" x14ac:dyDescent="0.25">
      <c r="A155" s="1">
        <v>41274</v>
      </c>
      <c r="B155" s="5" t="s">
        <v>68</v>
      </c>
      <c r="C155" s="10">
        <f>C34</f>
        <v>1576392.7599999998</v>
      </c>
    </row>
    <row r="156" spans="1:3" x14ac:dyDescent="0.25">
      <c r="A156" s="1">
        <v>41305</v>
      </c>
      <c r="B156" s="5" t="s">
        <v>69</v>
      </c>
      <c r="C156" s="10">
        <f>C45</f>
        <v>1871552.18</v>
      </c>
    </row>
    <row r="157" spans="1:3" x14ac:dyDescent="0.25">
      <c r="A157" s="1">
        <v>41333</v>
      </c>
      <c r="B157" s="5" t="s">
        <v>70</v>
      </c>
      <c r="C157" s="10">
        <f>C54</f>
        <v>1523182.2</v>
      </c>
    </row>
    <row r="158" spans="1:3" x14ac:dyDescent="0.25">
      <c r="A158" s="1">
        <v>41364</v>
      </c>
      <c r="B158" s="5" t="s">
        <v>71</v>
      </c>
      <c r="C158" s="10">
        <f>C64</f>
        <v>1429678.76</v>
      </c>
    </row>
    <row r="159" spans="1:3" x14ac:dyDescent="0.25">
      <c r="A159" s="1">
        <v>41394</v>
      </c>
      <c r="B159" s="5" t="s">
        <v>72</v>
      </c>
      <c r="C159" s="10">
        <f>C74</f>
        <v>1526756.4599999997</v>
      </c>
    </row>
    <row r="160" spans="1:3" x14ac:dyDescent="0.25">
      <c r="A160" s="1">
        <v>41424</v>
      </c>
      <c r="B160" s="5" t="s">
        <v>181</v>
      </c>
      <c r="C160" s="10">
        <f>C92</f>
        <v>5244976.3</v>
      </c>
    </row>
    <row r="161" spans="1:3" x14ac:dyDescent="0.25">
      <c r="A161" s="1">
        <v>41455</v>
      </c>
      <c r="B161" s="5" t="s">
        <v>182</v>
      </c>
      <c r="C161" s="10">
        <f>C105</f>
        <v>3730196.5799999996</v>
      </c>
    </row>
    <row r="162" spans="1:3" x14ac:dyDescent="0.25">
      <c r="A162" s="1">
        <v>41486</v>
      </c>
      <c r="B162" s="5" t="s">
        <v>183</v>
      </c>
      <c r="C162" s="10">
        <f>C122</f>
        <v>3863832.79</v>
      </c>
    </row>
    <row r="163" spans="1:3" x14ac:dyDescent="0.25">
      <c r="A163" s="1">
        <v>41516</v>
      </c>
      <c r="B163" s="5" t="s">
        <v>184</v>
      </c>
      <c r="C163" s="10">
        <f>C136</f>
        <v>3674952.7199999997</v>
      </c>
    </row>
    <row r="164" spans="1:3" x14ac:dyDescent="0.25">
      <c r="A164" s="1">
        <v>41547</v>
      </c>
      <c r="B164" s="5" t="s">
        <v>185</v>
      </c>
      <c r="C164" s="10">
        <f>C150</f>
        <v>3696047.05</v>
      </c>
    </row>
    <row r="165" spans="1:3" x14ac:dyDescent="0.25">
      <c r="A165" s="6">
        <v>41547</v>
      </c>
      <c r="B165" s="4" t="s">
        <v>85</v>
      </c>
      <c r="C165" s="12">
        <f>SUM(C153:C164)</f>
        <v>31987494.049999993</v>
      </c>
    </row>
    <row r="230" spans="1:3" x14ac:dyDescent="0.25">
      <c r="A230" s="4"/>
      <c r="B230" s="4"/>
      <c r="C230" s="11"/>
    </row>
    <row r="231" spans="1:3" x14ac:dyDescent="0.25">
      <c r="A231" s="1"/>
      <c r="B231" s="5"/>
    </row>
    <row r="232" spans="1:3" x14ac:dyDescent="0.25">
      <c r="A232" s="1"/>
      <c r="B232" s="5"/>
    </row>
    <row r="233" spans="1:3" x14ac:dyDescent="0.25">
      <c r="A233" s="1"/>
      <c r="B233" s="5"/>
    </row>
    <row r="234" spans="1:3" x14ac:dyDescent="0.25">
      <c r="A234" s="1"/>
      <c r="B234" s="5"/>
    </row>
    <row r="235" spans="1:3" x14ac:dyDescent="0.25">
      <c r="A235" s="1"/>
      <c r="B235" s="5"/>
    </row>
    <row r="236" spans="1:3" x14ac:dyDescent="0.25">
      <c r="A236" s="1"/>
      <c r="B236" s="5"/>
    </row>
    <row r="237" spans="1:3" x14ac:dyDescent="0.25">
      <c r="A237" s="1"/>
      <c r="B237" s="5"/>
    </row>
    <row r="238" spans="1:3" x14ac:dyDescent="0.25">
      <c r="A238" s="6"/>
      <c r="B2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VARIOUS TRANSECTION POOLED CASH</vt:lpstr>
      <vt:lpstr>PAYROLL EXPENSES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Moya</dc:creator>
  <cp:lastModifiedBy>Veronica Gutierrez</cp:lastModifiedBy>
  <dcterms:created xsi:type="dcterms:W3CDTF">2013-05-30T22:02:01Z</dcterms:created>
  <dcterms:modified xsi:type="dcterms:W3CDTF">2014-04-25T20:10:12Z</dcterms:modified>
</cp:coreProperties>
</file>