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cityofpharrtx-my.sharepoint.com/personal/veronica_ramirez_pharr-tx_gov/Documents/Transparency and Awards/"/>
    </mc:Choice>
  </mc:AlternateContent>
  <xr:revisionPtr revIDLastSave="184" documentId="13_ncr:1_{569C20F6-1AD1-478D-9697-4AD13677EF3A}" xr6:coauthVersionLast="47" xr6:coauthVersionMax="47" xr10:uidLastSave="{6045B2A6-CDA1-4D24-98E8-8B9A31096C2E}"/>
  <bookViews>
    <workbookView xWindow="-28920" yWindow="-120" windowWidth="29040" windowHeight="15840" xr2:uid="{00000000-000D-0000-FFFF-FFFF00000000}"/>
  </bookViews>
  <sheets>
    <sheet name="Pension Downloadable 5 year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1" l="1"/>
  <c r="N10" i="1"/>
  <c r="N7" i="1"/>
  <c r="N8" i="1" l="1"/>
  <c r="C9" i="1" s="1"/>
  <c r="N9" i="1" s="1"/>
  <c r="C10" i="1" s="1"/>
  <c r="C11" i="1" s="1"/>
</calcChain>
</file>

<file path=xl/sharedStrings.xml><?xml version="1.0" encoding="utf-8"?>
<sst xmlns="http://schemas.openxmlformats.org/spreadsheetml/2006/main" count="19" uniqueCount="19">
  <si>
    <t>CITY OF PHARR</t>
  </si>
  <si>
    <t>Pension Data - Five Year History</t>
  </si>
  <si>
    <t>Additions</t>
  </si>
  <si>
    <t>Deductions</t>
  </si>
  <si>
    <t>Calendar Year*</t>
  </si>
  <si>
    <t>Fiduciary Net Position (Jan 1)</t>
  </si>
  <si>
    <t>Net Investment Income Credited to Municipality</t>
  </si>
  <si>
    <t>Other Net Investment Income</t>
  </si>
  <si>
    <t>Employer Contributions</t>
  </si>
  <si>
    <t>Plan Member Contributions</t>
  </si>
  <si>
    <t xml:space="preserve">Service Retirement Benefits </t>
  </si>
  <si>
    <t>Disability Retirement Benefits</t>
  </si>
  <si>
    <t>Partial Lump Sum Distributions</t>
  </si>
  <si>
    <t>Refunds of Contributions</t>
  </si>
  <si>
    <t>Administrative Expenses</t>
  </si>
  <si>
    <t>Other Activity</t>
  </si>
  <si>
    <t>* Based on TMRS Schedule of Changes in Fiduciary Net Position.  This report is produced by TMRS on a calendar year basis and the City operates on a fiscal year ending September 30.  Valuations for a given year are used in the following year's City Comprehensive Annual Financial Report.  For example, the 2020 Schedule was produced during the City's 2021 fiscal year and was used in preparing the City's 2021 Comprehensive Annual Financial Report.</t>
  </si>
  <si>
    <t>Fiscal Year*</t>
  </si>
  <si>
    <t>Fiduciary Net Position 
(Dec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</si>
</sst>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164" fontId="0" fillId="0" borderId="0" xfId="1" applyNumberFormat="1" applyFont="1" applyFill="1"/>
    <xf numFmtId="0" fontId="2" fillId="0" borderId="0" xfId="0" applyFont="1"/>
    <xf numFmtId="164" fontId="0" fillId="0" borderId="0" xfId="1" applyNumberFormat="1" applyFont="1"/>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2" fillId="0" borderId="7" xfId="0" applyFont="1" applyBorder="1" applyAlignment="1">
      <alignment wrapText="1"/>
    </xf>
    <xf numFmtId="0" fontId="0" fillId="0" borderId="0" xfId="0" applyAlignment="1">
      <alignment horizontal="left"/>
    </xf>
    <xf numFmtId="0" fontId="0" fillId="0" borderId="0" xfId="0" applyAlignment="1">
      <alignment vertical="top" wrapText="1"/>
    </xf>
    <xf numFmtId="164" fontId="0" fillId="0" borderId="0" xfId="0" applyNumberForma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8" xfId="0" applyFont="1" applyBorder="1" applyAlignment="1">
      <alignment horizontal="center"/>
    </xf>
    <xf numFmtId="0" fontId="0" fillId="0" borderId="0" xfId="0" applyAlignment="1">
      <alignment horizontal="justify" vertical="top" wrapText="1"/>
    </xf>
    <xf numFmtId="0" fontId="3" fillId="0" borderId="0" xfId="0" applyFont="1" applyAlignment="1">
      <alignment horizontal="center"/>
    </xf>
    <xf numFmtId="0" fontId="2" fillId="0" borderId="11" xfId="0" applyFont="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6"/>
  <sheetViews>
    <sheetView tabSelected="1" workbookViewId="0">
      <selection activeCell="N6" sqref="N6"/>
    </sheetView>
  </sheetViews>
  <sheetFormatPr defaultRowHeight="15" x14ac:dyDescent="0.25"/>
  <cols>
    <col min="1" max="2" width="8.85546875" customWidth="1"/>
    <col min="3" max="3" width="15.7109375" customWidth="1"/>
    <col min="4" max="4" width="15.28515625" customWidth="1"/>
    <col min="5" max="5" width="11.140625" bestFit="1" customWidth="1"/>
    <col min="6" max="7" width="13.28515625" bestFit="1" customWidth="1"/>
    <col min="8" max="8" width="11.5703125" bestFit="1" customWidth="1"/>
    <col min="9" max="9" width="13.85546875" customWidth="1"/>
    <col min="10" max="10" width="12.42578125" bestFit="1" customWidth="1"/>
    <col min="11" max="11" width="13.28515625" bestFit="1" customWidth="1"/>
    <col min="12" max="12" width="14.28515625" bestFit="1" customWidth="1"/>
    <col min="13" max="13" width="8.7109375" bestFit="1" customWidth="1"/>
    <col min="14" max="14" width="14" customWidth="1"/>
    <col min="15" max="15" width="12.5703125" bestFit="1" customWidth="1"/>
  </cols>
  <sheetData>
    <row r="1" spans="1:16" ht="21" x14ac:dyDescent="0.35">
      <c r="A1" s="18" t="s">
        <v>0</v>
      </c>
      <c r="B1" s="18"/>
      <c r="C1" s="18"/>
      <c r="D1" s="18"/>
      <c r="E1" s="18"/>
      <c r="F1" s="18"/>
      <c r="G1" s="18"/>
      <c r="H1" s="18"/>
      <c r="I1" s="18"/>
      <c r="J1" s="18"/>
      <c r="K1" s="18"/>
      <c r="L1" s="18"/>
      <c r="M1" s="18"/>
      <c r="N1" s="18"/>
    </row>
    <row r="2" spans="1:16" ht="21" x14ac:dyDescent="0.35">
      <c r="A2" s="18" t="s">
        <v>1</v>
      </c>
      <c r="B2" s="18"/>
      <c r="C2" s="18"/>
      <c r="D2" s="18"/>
      <c r="E2" s="18"/>
      <c r="F2" s="18"/>
      <c r="G2" s="18"/>
      <c r="H2" s="18"/>
      <c r="I2" s="18"/>
      <c r="J2" s="18"/>
      <c r="K2" s="18"/>
      <c r="L2" s="18"/>
      <c r="M2" s="18"/>
      <c r="N2" s="18"/>
    </row>
    <row r="4" spans="1:16" ht="15.75" thickBot="1" x14ac:dyDescent="0.3">
      <c r="A4" s="8"/>
      <c r="B4" s="8"/>
      <c r="C4" s="1"/>
      <c r="D4" s="1"/>
      <c r="E4" s="1"/>
      <c r="F4" s="1"/>
      <c r="G4" s="1"/>
      <c r="H4" s="1"/>
      <c r="I4" s="1"/>
      <c r="J4" s="1"/>
      <c r="K4" s="1"/>
      <c r="L4" s="1"/>
      <c r="M4" s="1"/>
      <c r="N4" s="1"/>
    </row>
    <row r="5" spans="1:16" ht="15.75" thickBot="1" x14ac:dyDescent="0.3">
      <c r="A5" s="2"/>
      <c r="B5" s="2"/>
      <c r="C5" s="2"/>
      <c r="D5" s="11" t="s">
        <v>2</v>
      </c>
      <c r="E5" s="12"/>
      <c r="F5" s="12"/>
      <c r="G5" s="13"/>
      <c r="H5" s="14" t="s">
        <v>3</v>
      </c>
      <c r="I5" s="15"/>
      <c r="J5" s="15"/>
      <c r="K5" s="15"/>
      <c r="L5" s="15"/>
      <c r="M5" s="16"/>
      <c r="N5" s="2"/>
    </row>
    <row r="6" spans="1:16" ht="60.75" thickBot="1" x14ac:dyDescent="0.3">
      <c r="A6" s="4" t="s">
        <v>17</v>
      </c>
      <c r="B6" s="4" t="s">
        <v>4</v>
      </c>
      <c r="C6" s="5" t="s">
        <v>5</v>
      </c>
      <c r="D6" s="4" t="s">
        <v>6</v>
      </c>
      <c r="E6" s="6" t="s">
        <v>7</v>
      </c>
      <c r="F6" s="6" t="s">
        <v>8</v>
      </c>
      <c r="G6" s="7" t="s">
        <v>9</v>
      </c>
      <c r="H6" s="4" t="s">
        <v>10</v>
      </c>
      <c r="I6" s="6" t="s">
        <v>11</v>
      </c>
      <c r="J6" s="6" t="s">
        <v>12</v>
      </c>
      <c r="K6" s="6" t="s">
        <v>13</v>
      </c>
      <c r="L6" s="6" t="s">
        <v>14</v>
      </c>
      <c r="M6" s="7" t="s">
        <v>15</v>
      </c>
      <c r="N6" s="19" t="s">
        <v>18</v>
      </c>
    </row>
    <row r="7" spans="1:16" x14ac:dyDescent="0.25">
      <c r="A7" s="8">
        <v>2018</v>
      </c>
      <c r="B7" s="8">
        <v>2017</v>
      </c>
      <c r="C7" s="1">
        <v>65374805</v>
      </c>
      <c r="D7" s="1">
        <v>8485225</v>
      </c>
      <c r="E7" s="1">
        <v>574537</v>
      </c>
      <c r="F7" s="1">
        <v>2174506</v>
      </c>
      <c r="G7" s="1">
        <v>1903877</v>
      </c>
      <c r="H7" s="1">
        <v>2516074</v>
      </c>
      <c r="I7" s="1">
        <v>32059</v>
      </c>
      <c r="J7" s="1">
        <v>803845</v>
      </c>
      <c r="K7" s="1">
        <v>384887</v>
      </c>
      <c r="L7" s="1">
        <v>46957</v>
      </c>
      <c r="M7" s="1">
        <v>2380</v>
      </c>
      <c r="N7" s="1">
        <f>C7+(SUM(D7:G7))-(SUM(H7:M7))</f>
        <v>74726748</v>
      </c>
    </row>
    <row r="8" spans="1:16" x14ac:dyDescent="0.25">
      <c r="A8" s="8">
        <v>2019</v>
      </c>
      <c r="B8" s="8">
        <v>2018</v>
      </c>
      <c r="C8" s="1">
        <v>74726749</v>
      </c>
      <c r="D8" s="1">
        <v>-2272609</v>
      </c>
      <c r="E8" s="1">
        <v>34390</v>
      </c>
      <c r="F8" s="1">
        <v>2312486</v>
      </c>
      <c r="G8" s="1">
        <v>2021401</v>
      </c>
      <c r="H8" s="1">
        <v>2829126</v>
      </c>
      <c r="I8" s="1">
        <v>33788</v>
      </c>
      <c r="J8" s="1">
        <v>441159</v>
      </c>
      <c r="K8" s="1">
        <v>422599</v>
      </c>
      <c r="L8" s="1">
        <v>43261</v>
      </c>
      <c r="M8" s="1">
        <v>2260</v>
      </c>
      <c r="N8" s="1">
        <f>C8+(SUM(D8:G8))-(SUM(H8:M8))</f>
        <v>73050224</v>
      </c>
    </row>
    <row r="9" spans="1:16" x14ac:dyDescent="0.25">
      <c r="A9" s="8">
        <v>2020</v>
      </c>
      <c r="B9" s="8">
        <v>2019</v>
      </c>
      <c r="C9" s="1">
        <f>+N8</f>
        <v>73050224</v>
      </c>
      <c r="D9" s="1">
        <v>11132698</v>
      </c>
      <c r="E9" s="1">
        <v>161436</v>
      </c>
      <c r="F9" s="1">
        <v>2442368</v>
      </c>
      <c r="G9" s="1">
        <v>2167600</v>
      </c>
      <c r="H9" s="1">
        <v>2926333</v>
      </c>
      <c r="I9" s="1">
        <v>33797</v>
      </c>
      <c r="J9" s="1">
        <v>501369</v>
      </c>
      <c r="K9" s="1">
        <v>397244</v>
      </c>
      <c r="L9" s="1">
        <v>63813</v>
      </c>
      <c r="M9" s="1">
        <v>1917</v>
      </c>
      <c r="N9" s="1">
        <f>C9+(SUM(D9:G9))-(SUM(H9:M9))</f>
        <v>85029853</v>
      </c>
    </row>
    <row r="10" spans="1:16" x14ac:dyDescent="0.25">
      <c r="A10" s="8">
        <v>2021</v>
      </c>
      <c r="B10" s="8">
        <v>2020</v>
      </c>
      <c r="C10" s="1">
        <f>+N9</f>
        <v>85029853</v>
      </c>
      <c r="D10" s="1">
        <v>6263883</v>
      </c>
      <c r="E10" s="1">
        <v>190557</v>
      </c>
      <c r="F10" s="1">
        <v>2437328</v>
      </c>
      <c r="G10" s="1">
        <v>2170945</v>
      </c>
      <c r="H10" s="1">
        <v>3763049</v>
      </c>
      <c r="I10" s="1">
        <v>0</v>
      </c>
      <c r="J10" s="1">
        <v>0</v>
      </c>
      <c r="K10" s="1">
        <v>454428</v>
      </c>
      <c r="L10" s="1">
        <v>41764</v>
      </c>
      <c r="M10" s="1">
        <v>1629</v>
      </c>
      <c r="N10" s="1">
        <f>C10+(SUM(D10:G10))-(SUM(H10:M10))-1</f>
        <v>91831695</v>
      </c>
    </row>
    <row r="11" spans="1:16" x14ac:dyDescent="0.25">
      <c r="A11" s="8">
        <v>2022</v>
      </c>
      <c r="B11" s="8">
        <v>2021</v>
      </c>
      <c r="C11" s="3">
        <f>+N10</f>
        <v>91831695</v>
      </c>
      <c r="D11" s="3">
        <v>11118823</v>
      </c>
      <c r="E11" s="3">
        <v>855674</v>
      </c>
      <c r="F11" s="3">
        <v>2907748</v>
      </c>
      <c r="G11" s="3">
        <v>2725135</v>
      </c>
      <c r="H11" s="3">
        <v>4462083</v>
      </c>
      <c r="I11" s="3">
        <v>0</v>
      </c>
      <c r="J11" s="3">
        <v>0</v>
      </c>
      <c r="K11" s="3">
        <v>420796</v>
      </c>
      <c r="L11" s="3">
        <v>55392</v>
      </c>
      <c r="M11" s="1">
        <v>-379</v>
      </c>
      <c r="N11" s="1">
        <f>C11+(SUM(D11:G11))-(SUM(H11:M11))-1</f>
        <v>104501182</v>
      </c>
      <c r="O11" s="3"/>
      <c r="P11" s="10"/>
    </row>
    <row r="13" spans="1:16" ht="15" customHeight="1" x14ac:dyDescent="0.25">
      <c r="A13" s="17" t="s">
        <v>16</v>
      </c>
      <c r="B13" s="17"/>
      <c r="C13" s="17"/>
      <c r="D13" s="17"/>
      <c r="E13" s="17"/>
      <c r="F13" s="17"/>
      <c r="G13" s="17"/>
      <c r="H13" s="17"/>
      <c r="I13" s="17"/>
      <c r="J13" s="17"/>
      <c r="K13" s="17"/>
      <c r="L13" s="17"/>
      <c r="M13" s="17"/>
      <c r="N13" s="17"/>
    </row>
    <row r="14" spans="1:16" x14ac:dyDescent="0.25">
      <c r="A14" s="17"/>
      <c r="B14" s="17"/>
      <c r="C14" s="17"/>
      <c r="D14" s="17"/>
      <c r="E14" s="17"/>
      <c r="F14" s="17"/>
      <c r="G14" s="17"/>
      <c r="H14" s="17"/>
      <c r="I14" s="17"/>
      <c r="J14" s="17"/>
      <c r="K14" s="17"/>
      <c r="L14" s="17"/>
      <c r="M14" s="17"/>
      <c r="N14" s="17"/>
    </row>
    <row r="15" spans="1:16" ht="36" customHeight="1" x14ac:dyDescent="0.25">
      <c r="A15" s="17"/>
      <c r="B15" s="17"/>
      <c r="C15" s="17"/>
      <c r="D15" s="17"/>
      <c r="E15" s="17"/>
      <c r="F15" s="17"/>
      <c r="G15" s="17"/>
      <c r="H15" s="17"/>
      <c r="I15" s="17"/>
      <c r="J15" s="17"/>
      <c r="K15" s="17"/>
      <c r="L15" s="17"/>
      <c r="M15" s="17"/>
      <c r="N15" s="17"/>
    </row>
    <row r="16" spans="1:16" x14ac:dyDescent="0.25">
      <c r="A16" s="9"/>
      <c r="B16" s="9"/>
      <c r="C16" s="9"/>
      <c r="D16" s="9"/>
      <c r="E16" s="9"/>
      <c r="F16" s="9"/>
      <c r="G16" s="9"/>
      <c r="H16" s="9"/>
      <c r="I16" s="9"/>
      <c r="J16" s="9"/>
      <c r="K16" s="9"/>
      <c r="L16" s="9"/>
      <c r="M16" s="9"/>
      <c r="N16" s="9"/>
    </row>
  </sheetData>
  <mergeCells count="5">
    <mergeCell ref="D5:G5"/>
    <mergeCell ref="H5:M5"/>
    <mergeCell ref="A13:N15"/>
    <mergeCell ref="A1:N1"/>
    <mergeCell ref="A2:N2"/>
  </mergeCells>
  <pageMargins left="0.7" right="0.7" top="0.75" bottom="0.75" header="0.3" footer="0.3"/>
  <pageSetup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Pension Downloadable 5 years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Department</dc:creator>
  <cp:keywords/>
  <dc:description/>
  <cp:lastModifiedBy>Veronica Ramirez</cp:lastModifiedBy>
  <cp:revision/>
  <dcterms:created xsi:type="dcterms:W3CDTF">2016-09-01T19:00:00Z</dcterms:created>
  <dcterms:modified xsi:type="dcterms:W3CDTF">2023-06-21T18:19:20Z</dcterms:modified>
  <cp:category/>
  <cp:contentStatus/>
</cp:coreProperties>
</file>