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n.torres\Desktop\"/>
    </mc:Choice>
  </mc:AlternateContent>
  <bookViews>
    <workbookView xWindow="0" yWindow="0" windowWidth="24000" windowHeight="9000"/>
  </bookViews>
  <sheets>
    <sheet name="City-Wide Summary" sheetId="10" r:id="rId1"/>
    <sheet name="General Fund" sheetId="1" r:id="rId2"/>
    <sheet name="Utility Fund" sheetId="2" r:id="rId3"/>
    <sheet name="Event Center Fund" sheetId="3" r:id="rId4"/>
    <sheet name="Bridge Fund" sheetId="4" r:id="rId5"/>
    <sheet name="Golf Fund" sheetId="6" r:id="rId6"/>
    <sheet name="Garage Fund" sheetId="5" r:id="rId7"/>
    <sheet name="Debt Service Fund" sheetId="7" r:id="rId8"/>
    <sheet name="Gen CIP Fund" sheetId="8" r:id="rId9"/>
    <sheet name="Utility CIP Fund" sheetId="9" r:id="rId10"/>
    <sheet name="Bridge CIP Fund" sheetId="11" r:id="rId11"/>
    <sheet name="Hotel Fund" sheetId="12" r:id="rId12"/>
    <sheet name="Asset Sharing Fund" sheetId="13" r:id="rId13"/>
    <sheet name="CDBG Fund" sheetId="14" r:id="rId14"/>
    <sheet name="GRANTS Fund" sheetId="15" r:id="rId15"/>
    <sheet name="PAVING &amp; DRAINING Fund" sheetId="16" r:id="rId16"/>
    <sheet name="PARKLAND Fund " sheetId="17" r:id="rId17"/>
    <sheet name="Component Unit - PAL" sheetId="18" r:id="rId18"/>
    <sheet name="Component Unit - PEDC" sheetId="19" r:id="rId19"/>
    <sheet name="Component Unit - PFC" sheetId="20" r:id="rId20"/>
    <sheet name="Component Unit - TIRZ" sheetId="21" r:id="rId21"/>
  </sheet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9" l="1"/>
  <c r="C6" i="14" l="1"/>
  <c r="C30" i="13"/>
  <c r="C9" i="13"/>
  <c r="C14" i="12"/>
  <c r="C13" i="12"/>
  <c r="C12" i="12"/>
  <c r="D38" i="10"/>
  <c r="C77" i="8"/>
  <c r="C10" i="8"/>
</calcChain>
</file>

<file path=xl/comments1.xml><?xml version="1.0" encoding="utf-8"?>
<comments xmlns="http://schemas.openxmlformats.org/spreadsheetml/2006/main">
  <authors>
    <author>Karla Moya</author>
  </authors>
  <commentList>
    <comment ref="C577" authorId="0" shapeId="0">
      <text>
        <r>
          <rPr>
            <b/>
            <sz val="9"/>
            <color indexed="81"/>
            <rFont val="Tahoma"/>
            <family val="2"/>
          </rPr>
          <t>Karla Moya:</t>
        </r>
        <r>
          <rPr>
            <sz val="9"/>
            <color indexed="81"/>
            <rFont val="Tahoma"/>
            <family val="2"/>
          </rPr>
          <t xml:space="preserve">
ONLY ESTIMATED
7.16.15</t>
        </r>
      </text>
    </comment>
    <comment ref="C582" authorId="0" shapeId="0">
      <text>
        <r>
          <rPr>
            <b/>
            <sz val="9"/>
            <color indexed="81"/>
            <rFont val="Tahoma"/>
            <family val="2"/>
          </rPr>
          <t>Karla Moya:</t>
        </r>
        <r>
          <rPr>
            <sz val="9"/>
            <color indexed="81"/>
            <rFont val="Tahoma"/>
            <family val="2"/>
          </rPr>
          <t xml:space="preserve">
ONLY ESTIMATED 
7.16.15</t>
        </r>
      </text>
    </comment>
    <comment ref="C586" authorId="0" shapeId="0">
      <text>
        <r>
          <rPr>
            <b/>
            <sz val="9"/>
            <color indexed="81"/>
            <rFont val="Tahoma"/>
            <family val="2"/>
          </rPr>
          <t>Karla Moya:</t>
        </r>
        <r>
          <rPr>
            <sz val="9"/>
            <color indexed="81"/>
            <rFont val="Tahoma"/>
            <family val="2"/>
          </rPr>
          <t xml:space="preserve">
ONLY ESTIMATED
7.16.15</t>
        </r>
      </text>
    </comment>
  </commentList>
</comments>
</file>

<file path=xl/sharedStrings.xml><?xml version="1.0" encoding="utf-8"?>
<sst xmlns="http://schemas.openxmlformats.org/spreadsheetml/2006/main" count="1842" uniqueCount="766">
  <si>
    <t>Current Tax - 92% collection est.</t>
  </si>
  <si>
    <t>4110-1</t>
  </si>
  <si>
    <t>Current Tax - Due For Incentives</t>
  </si>
  <si>
    <t>Delinquent Tax</t>
  </si>
  <si>
    <t>Penalty and Interest</t>
  </si>
  <si>
    <t>Sales Tax</t>
  </si>
  <si>
    <t>4113-1</t>
  </si>
  <si>
    <t>Sales Tax - Due For Incentives</t>
  </si>
  <si>
    <t>Bingo Tax</t>
  </si>
  <si>
    <t>Telephone</t>
  </si>
  <si>
    <t>Electric</t>
  </si>
  <si>
    <t>Cable TV</t>
  </si>
  <si>
    <t>Gas</t>
  </si>
  <si>
    <t>Mixed Beverage</t>
  </si>
  <si>
    <t>Sanitation</t>
  </si>
  <si>
    <t>4331-01</t>
  </si>
  <si>
    <t>Sanitation - NAWS</t>
  </si>
  <si>
    <t>Debris &amp; Brush</t>
  </si>
  <si>
    <t>4336-01</t>
  </si>
  <si>
    <t>Debris &amp; Brush NAWS</t>
  </si>
  <si>
    <t>Swimming</t>
  </si>
  <si>
    <t>Pharr Civic Center</t>
  </si>
  <si>
    <t>Event Center Rent</t>
  </si>
  <si>
    <t>Event Center FF</t>
  </si>
  <si>
    <t>Event Center Concession</t>
  </si>
  <si>
    <t>Event Center Naming Rights</t>
  </si>
  <si>
    <t>Event Center Advertising</t>
  </si>
  <si>
    <t>Animal Control License</t>
  </si>
  <si>
    <t>Parks &amp; Pavilion rental</t>
  </si>
  <si>
    <t>Other Rental</t>
  </si>
  <si>
    <t>Land Rental Income</t>
  </si>
  <si>
    <t>Transfer Station Rental</t>
  </si>
  <si>
    <t>Library Copies &amp; Faxes</t>
  </si>
  <si>
    <t>Library Coffee Shop Revenues</t>
  </si>
  <si>
    <t>Municipal Court</t>
  </si>
  <si>
    <t>Police Records</t>
  </si>
  <si>
    <t>Library Fines</t>
  </si>
  <si>
    <t>Municipal Court Service Fee</t>
  </si>
  <si>
    <t>Subdivision Engineering Testing Fee</t>
  </si>
  <si>
    <t>Zoning Permits</t>
  </si>
  <si>
    <t>Plumbing Permits</t>
  </si>
  <si>
    <t>Vital Statistics</t>
  </si>
  <si>
    <t>Building Permits</t>
  </si>
  <si>
    <t>Occupational Permits</t>
  </si>
  <si>
    <t>Alarm Permit</t>
  </si>
  <si>
    <t>Electrical Permits</t>
  </si>
  <si>
    <t>Mechanical Permits</t>
  </si>
  <si>
    <t>Garage Sale Permits</t>
  </si>
  <si>
    <t>Health Business Permits</t>
  </si>
  <si>
    <t>Health Training Fees</t>
  </si>
  <si>
    <t>Tire Shop Registration Fee</t>
  </si>
  <si>
    <t>False Alarm Fee - Police Dept</t>
  </si>
  <si>
    <t>Summer Recreation Fee</t>
  </si>
  <si>
    <t>Subdivision Inspection Fee</t>
  </si>
  <si>
    <t>Interest Earned</t>
  </si>
  <si>
    <t>Miscellaneous</t>
  </si>
  <si>
    <t>Oil/Gas Royalties</t>
  </si>
  <si>
    <t>4612/4686</t>
  </si>
  <si>
    <t>Comptroller/TML Reimbursement Checks</t>
  </si>
  <si>
    <t>Com Reimb. - City of McAllen</t>
  </si>
  <si>
    <t>PSJA School</t>
  </si>
  <si>
    <t>4767-1</t>
  </si>
  <si>
    <t>Interlocal-PSJA Aquatic</t>
  </si>
  <si>
    <t>Valley View ISD</t>
  </si>
  <si>
    <t>Capital Lease Proceeds</t>
  </si>
  <si>
    <t>Debt Proceeds</t>
  </si>
  <si>
    <t>4883-50</t>
  </si>
  <si>
    <t>Transfer In-Bridge for Debt Service</t>
  </si>
  <si>
    <t>4883-70</t>
  </si>
  <si>
    <t>Transfer In - Bridge</t>
  </si>
  <si>
    <t>Transfer In - Bridge - Incentives</t>
  </si>
  <si>
    <t>Transfer In - Bridge - CIP</t>
  </si>
  <si>
    <t>Transfer In - Bridge (for PPFC #1 DS)</t>
  </si>
  <si>
    <t>Transfer In - Bridge (Golf Course Greens)</t>
  </si>
  <si>
    <t>4883-86</t>
  </si>
  <si>
    <t>Transfer In - PEDC</t>
  </si>
  <si>
    <t>4883-60</t>
  </si>
  <si>
    <t>Transfer In - Utility</t>
  </si>
  <si>
    <t>4880</t>
  </si>
  <si>
    <t>BUDGET</t>
  </si>
  <si>
    <t>2015-2016</t>
  </si>
  <si>
    <t>City Manager's Office</t>
  </si>
  <si>
    <t>Finance</t>
  </si>
  <si>
    <t>Police</t>
  </si>
  <si>
    <t>Court</t>
  </si>
  <si>
    <t>Fire</t>
  </si>
  <si>
    <t>PAL</t>
  </si>
  <si>
    <t>Streets</t>
  </si>
  <si>
    <t>IT</t>
  </si>
  <si>
    <t>Library</t>
  </si>
  <si>
    <t xml:space="preserve">Parks </t>
  </si>
  <si>
    <t>Communication</t>
  </si>
  <si>
    <t>Human Resources</t>
  </si>
  <si>
    <t xml:space="preserve">Planning </t>
  </si>
  <si>
    <t>Engineering</t>
  </si>
  <si>
    <t>Non-Departmental</t>
  </si>
  <si>
    <t>Personal Services</t>
  </si>
  <si>
    <t>Supplies</t>
  </si>
  <si>
    <t>Maintenance</t>
  </si>
  <si>
    <t xml:space="preserve">Rental </t>
  </si>
  <si>
    <t>Other Services</t>
  </si>
  <si>
    <t>Vehicle Maintenance</t>
  </si>
  <si>
    <t>Debt Service</t>
  </si>
  <si>
    <t>Capital Outlay</t>
  </si>
  <si>
    <t>Expenditures</t>
  </si>
  <si>
    <t xml:space="preserve">Nondepartmental </t>
  </si>
  <si>
    <t>5502-1</t>
  </si>
  <si>
    <t>7xxx</t>
  </si>
  <si>
    <t>City Manager - 510</t>
  </si>
  <si>
    <t>SALARIES</t>
  </si>
  <si>
    <t>Finance -511</t>
  </si>
  <si>
    <t>OVERTIME</t>
  </si>
  <si>
    <t>FICA</t>
  </si>
  <si>
    <t>HOSPITAL INSURANCE</t>
  </si>
  <si>
    <t>WORKERS COMP INSURANCE</t>
  </si>
  <si>
    <t>T E C TAXES</t>
  </si>
  <si>
    <t>UNIFORMS</t>
  </si>
  <si>
    <t>EMPLOYEE MEDICAL EXAM</t>
  </si>
  <si>
    <t>EMPLOYEE RETIREMENT</t>
  </si>
  <si>
    <t>WORKMAN'S COMP CLAIM ACCT.</t>
  </si>
  <si>
    <t>OFFICE SUPPLIES</t>
  </si>
  <si>
    <t>POSTAGE</t>
  </si>
  <si>
    <t>OTHER OPERATING SUPPLIES</t>
  </si>
  <si>
    <t>NON CAPITAL EQUIP&amp;SUPPLIES</t>
  </si>
  <si>
    <t>BUILDING &amp; EQUIP</t>
  </si>
  <si>
    <t>EMERGENCY REPAIRS</t>
  </si>
  <si>
    <t>OFFICE EQUIPMENT</t>
  </si>
  <si>
    <t>OTHER EQUIPMENT</t>
  </si>
  <si>
    <t>COMMUNICATION</t>
  </si>
  <si>
    <t>ADVERTISING</t>
  </si>
  <si>
    <t>CITY WIDE ADVERTISING</t>
  </si>
  <si>
    <t>TRAVEL EXPENSE</t>
  </si>
  <si>
    <t>AUTOMOTIVE</t>
  </si>
  <si>
    <t>DUES &amp; PUBLICATIONS</t>
  </si>
  <si>
    <t>UTILITIES</t>
  </si>
  <si>
    <t>CONTRACTUAL SERVICES</t>
  </si>
  <si>
    <t>INSURANCE</t>
  </si>
  <si>
    <t>GAS &amp; OILS</t>
  </si>
  <si>
    <t>CITY GARAGE REPAIRS</t>
  </si>
  <si>
    <t>OUTSIDE REPAIRS</t>
  </si>
  <si>
    <t>OUTSIDE REPAIRS - CITY GARAGE</t>
  </si>
  <si>
    <t>CITY GARAGE OVERHEAD COST</t>
  </si>
  <si>
    <t>LEASE PURCHASE- PRINCIPAL</t>
  </si>
  <si>
    <t>LEASE PURCHASE- INTEREST</t>
  </si>
  <si>
    <t>2012 Debt payments - Principle - Whitney</t>
  </si>
  <si>
    <t>SITE IMPROVEMENTS</t>
  </si>
  <si>
    <t>BANK CHARGES/ADP</t>
  </si>
  <si>
    <t>OUTSIDE REPAIRS CITY GARAGE</t>
  </si>
  <si>
    <t>Police - 512</t>
  </si>
  <si>
    <t>5507-1</t>
  </si>
  <si>
    <t>EMP MEDICAL EXAM</t>
  </si>
  <si>
    <t xml:space="preserve">EAP ASSISTANCE PROGRAM </t>
  </si>
  <si>
    <t>SPECIAL POLICE SUPPLIES</t>
  </si>
  <si>
    <t>JANITORIAL SUPPLIES</t>
  </si>
  <si>
    <t>PHOTOGRAPHY SUPPLIES</t>
  </si>
  <si>
    <t>OTHER - POLICE SUPPLIES</t>
  </si>
  <si>
    <t xml:space="preserve">ELECTRICITY </t>
  </si>
  <si>
    <t>PRISONER EXPENSE</t>
  </si>
  <si>
    <t>AMBULANCE &amp; WRECKER</t>
  </si>
  <si>
    <t>K-9 OPERATIONS</t>
  </si>
  <si>
    <t>PROFESSIONAL DUES &amp; EXPENSES</t>
  </si>
  <si>
    <t>CRIME PREVENTION</t>
  </si>
  <si>
    <t>Municipal Court - 514</t>
  </si>
  <si>
    <t>EAP ASSISTANCE</t>
  </si>
  <si>
    <t>JURY FEES</t>
  </si>
  <si>
    <t>BANK SERVICE CHARGES - CC</t>
  </si>
  <si>
    <t>CITY GARAGE OVERHEAD</t>
  </si>
  <si>
    <t>Fire - 515</t>
  </si>
  <si>
    <t>Street maintenance - 517</t>
  </si>
  <si>
    <t>IT - 518</t>
  </si>
  <si>
    <t>Municipal Library - 520</t>
  </si>
  <si>
    <t>Parks &amp; Rec - 522</t>
  </si>
  <si>
    <t>Fire Dispatch -525</t>
  </si>
  <si>
    <t>Human Resources -526</t>
  </si>
  <si>
    <t>Code Compliance - 527</t>
  </si>
  <si>
    <t>Engineering -528</t>
  </si>
  <si>
    <t>Non-Departmental -530</t>
  </si>
  <si>
    <t>TAX ADMINISTRATION</t>
  </si>
  <si>
    <t>Lobbying Services</t>
  </si>
  <si>
    <t>LEGAL FEE</t>
  </si>
  <si>
    <t>AUDIT FEE</t>
  </si>
  <si>
    <t>EMPLOYEES BENEFIT</t>
  </si>
  <si>
    <t>DEBRIS</t>
  </si>
  <si>
    <t>APPRAISAL FEES</t>
  </si>
  <si>
    <t>ENGINEERING SERVICE</t>
  </si>
  <si>
    <t>BANK SERVICE CHARGES</t>
  </si>
  <si>
    <t>SANITATION</t>
  </si>
  <si>
    <t>CIVIL SERVICE</t>
  </si>
  <si>
    <t>STREET LIGHTS</t>
  </si>
  <si>
    <t>9925-01</t>
  </si>
  <si>
    <t>CHRISTMAS LIGHTS/DECORATIONS</t>
  </si>
  <si>
    <t>CITY COMMISSION EXPENSE</t>
  </si>
  <si>
    <t>9926-01</t>
  </si>
  <si>
    <t>CITY COMMISSION TRAVEL EXPENSE</t>
  </si>
  <si>
    <t>CITY HALL EXPENSES</t>
  </si>
  <si>
    <t>9929-1</t>
  </si>
  <si>
    <t>CITY HALL ELECTRICITY</t>
  </si>
  <si>
    <t xml:space="preserve">BOY'S &amp; GIRLS CLUB </t>
  </si>
  <si>
    <t>PHARR COMMUNITY THEATHER PROGRAM</t>
  </si>
  <si>
    <t>THE UNIVERSITY OF TEXAS</t>
  </si>
  <si>
    <t>9950-01</t>
  </si>
  <si>
    <t>Econ Dev - Business #1</t>
  </si>
  <si>
    <t>9950-02</t>
  </si>
  <si>
    <t>Econ Dev - Business #2</t>
  </si>
  <si>
    <t>9950-05</t>
  </si>
  <si>
    <t>Econ Dev - Business #5</t>
  </si>
  <si>
    <t>BEAUTIFICATION EXPENSES</t>
  </si>
  <si>
    <t>RETIREE HEALTH BENEFITS TRUST FUND</t>
  </si>
  <si>
    <t>TRANSFER OUT-CDBG</t>
  </si>
  <si>
    <t>9980-75</t>
  </si>
  <si>
    <t>TRANSFERS OUT - Golf</t>
  </si>
  <si>
    <t>9980-32</t>
  </si>
  <si>
    <t>9980-40</t>
  </si>
  <si>
    <t>TRANSFERS OUT - CIP</t>
  </si>
  <si>
    <t>9980-71</t>
  </si>
  <si>
    <t>TRANSFERS OUT - BRIDGE CIP</t>
  </si>
  <si>
    <t>9980-84</t>
  </si>
  <si>
    <t>TRANSFERS OUT - TIRZ</t>
  </si>
  <si>
    <t>9980-83</t>
  </si>
  <si>
    <t>TRANSFERS OUT - PFC #1</t>
  </si>
  <si>
    <t>9980-87</t>
  </si>
  <si>
    <t>TRANSFER OUT-PAL</t>
  </si>
  <si>
    <t>TRANSFER OUT-PAL - Festivals</t>
  </si>
  <si>
    <t>TRANSFERS OUT - GRANTS</t>
  </si>
  <si>
    <t>9980-50</t>
  </si>
  <si>
    <t>TRANSFERS OUT - DEBT SERVICE</t>
  </si>
  <si>
    <t>1105-1</t>
  </si>
  <si>
    <t>1107-1</t>
  </si>
  <si>
    <t>1108-1</t>
  </si>
  <si>
    <t>1115-1</t>
  </si>
  <si>
    <t>1100-01</t>
  </si>
  <si>
    <t>1104-01</t>
  </si>
  <si>
    <t>1105-01</t>
  </si>
  <si>
    <t>1106-01</t>
  </si>
  <si>
    <t>1107-01</t>
  </si>
  <si>
    <t>1108-01</t>
  </si>
  <si>
    <t>1115-01</t>
  </si>
  <si>
    <t>2201-01</t>
  </si>
  <si>
    <t>1100-1</t>
  </si>
  <si>
    <t>1106-1</t>
  </si>
  <si>
    <t>5507-2</t>
  </si>
  <si>
    <t>3302 -01</t>
  </si>
  <si>
    <t>5503-01</t>
  </si>
  <si>
    <t>5501-20</t>
  </si>
  <si>
    <t>5530-20</t>
  </si>
  <si>
    <t>1113-01</t>
  </si>
  <si>
    <t>2202-01</t>
  </si>
  <si>
    <t>2208-01</t>
  </si>
  <si>
    <t>2210 -01</t>
  </si>
  <si>
    <t>2214 -01</t>
  </si>
  <si>
    <t>2220-01</t>
  </si>
  <si>
    <t>5502-01</t>
  </si>
  <si>
    <t>5505-01</t>
  </si>
  <si>
    <t>5501-22</t>
  </si>
  <si>
    <t>2206-01</t>
  </si>
  <si>
    <t>VOLUNTEER FIREMEN RETIREMENT</t>
  </si>
  <si>
    <t>PROTECTIVE CLOTHING</t>
  </si>
  <si>
    <t>SMALL TOOLS</t>
  </si>
  <si>
    <t>CHEMICALS</t>
  </si>
  <si>
    <t>FIRST AID SUPPLIES</t>
  </si>
  <si>
    <t>FIRE FIGHTING SUPPLIES</t>
  </si>
  <si>
    <t>FIRE PREVENTION SUPPLIES</t>
  </si>
  <si>
    <t>HAZARDOUS MATERIAL SUPPLIES</t>
  </si>
  <si>
    <t>EQUIPMENT MAINTENANCE</t>
  </si>
  <si>
    <t>HYDRANT MAINTENANCE</t>
  </si>
  <si>
    <t>ELECTRICITY</t>
  </si>
  <si>
    <t>PROF. DUES &amp; EXPENSES</t>
  </si>
  <si>
    <t>TRAFFIC SIGNAL SUPPLIES</t>
  </si>
  <si>
    <t>STREET MATERIAL</t>
  </si>
  <si>
    <t>ANIMAL CONTROL</t>
  </si>
  <si>
    <t>TIRE PICKUP</t>
  </si>
  <si>
    <t>BRUSH PICKUP/LANDFILL</t>
  </si>
  <si>
    <t>COMPUTER SOFTWARE MAINT</t>
  </si>
  <si>
    <t>COMPUTER HARDWARE MAINT</t>
  </si>
  <si>
    <t>RADIO HARDWARE MAINT</t>
  </si>
  <si>
    <t>LOCAL/LD PHONE COMMUNICATION</t>
  </si>
  <si>
    <t>CELLULAR COMMUNICATION</t>
  </si>
  <si>
    <t>WEB/INTERNET CONTRACTUAL SERVICES -20</t>
  </si>
  <si>
    <t xml:space="preserve">F I C A </t>
  </si>
  <si>
    <t>EMPLOYEES RETIREMENT</t>
  </si>
  <si>
    <t>COFFEE SHOP SUPPLIES</t>
  </si>
  <si>
    <t>BUILDING MAINTENANCE</t>
  </si>
  <si>
    <t>MAGAZINES &amp; NEWSPAPER</t>
  </si>
  <si>
    <t>AUDIO VISUAL MATERIAL</t>
  </si>
  <si>
    <t>LIBRARY PROGRAMMING</t>
  </si>
  <si>
    <t xml:space="preserve">OUTSIDE REPAIRS - CITY GARAGE </t>
  </si>
  <si>
    <t>BOOKS</t>
  </si>
  <si>
    <t xml:space="preserve">SALARIES - AQUATIC </t>
  </si>
  <si>
    <t>F I C A</t>
  </si>
  <si>
    <t>FICA- AQUATIC</t>
  </si>
  <si>
    <t>HOSPITAL INSURANCE - AQUATIC</t>
  </si>
  <si>
    <t>WORKERS COM INS</t>
  </si>
  <si>
    <t>WORKERS COM INS-AQUATIC</t>
  </si>
  <si>
    <t>TEC TAXES-AQUATIC</t>
  </si>
  <si>
    <t xml:space="preserve">EMPLOYEE RETIREE AQUATIC </t>
  </si>
  <si>
    <t>UTILITIES - AQUATIC CTR</t>
  </si>
  <si>
    <t>YOUTH ATHLETICS / AAU Comp</t>
  </si>
  <si>
    <t>BRUSH PICKUP</t>
  </si>
  <si>
    <t>BLDG &amp; EQUIPMENT MAINTENANCE</t>
  </si>
  <si>
    <t>TRAVEL EXPENSE - Com</t>
  </si>
  <si>
    <t>WORKERS COMP. INSUR.</t>
  </si>
  <si>
    <t>BUILDING &amp; EQUIPMENT</t>
  </si>
  <si>
    <t>HOUSING DEMOLITION</t>
  </si>
  <si>
    <t>PAL Admin - 516</t>
  </si>
  <si>
    <t>TOTAL EXPENDITURES</t>
  </si>
  <si>
    <t>Water Sales</t>
  </si>
  <si>
    <t>Tapping Charges</t>
  </si>
  <si>
    <t>Reconnects</t>
  </si>
  <si>
    <t>Sewer Service</t>
  </si>
  <si>
    <t>Sewer Connections</t>
  </si>
  <si>
    <t>Sewer Hook-up Fees</t>
  </si>
  <si>
    <t>5226</t>
  </si>
  <si>
    <t>Sewer - North Alamo</t>
  </si>
  <si>
    <t>4664</t>
  </si>
  <si>
    <t>4116</t>
  </si>
  <si>
    <t>Backflow Annual Fee</t>
  </si>
  <si>
    <t>4117</t>
  </si>
  <si>
    <t>Excavation Permit Fee</t>
  </si>
  <si>
    <t>4663</t>
  </si>
  <si>
    <t>5330</t>
  </si>
  <si>
    <t>Interest Earned - Non-Operating</t>
  </si>
  <si>
    <t>NSF Collection Fees</t>
  </si>
  <si>
    <t>6785</t>
  </si>
  <si>
    <t>Grant - TWDB Grant - Loan Forgive</t>
  </si>
  <si>
    <t>571-7106</t>
  </si>
  <si>
    <t>Financial Services</t>
  </si>
  <si>
    <t>572-7207</t>
  </si>
  <si>
    <t>2007 CWSRF Interest - TWDB</t>
  </si>
  <si>
    <t>572-7208</t>
  </si>
  <si>
    <t>2007A DWSRF Interest - TWDB</t>
  </si>
  <si>
    <t>572-7209</t>
  </si>
  <si>
    <t>2007B Interest - NADBank</t>
  </si>
  <si>
    <t>572-7210</t>
  </si>
  <si>
    <t>2008 Refunding - Interest</t>
  </si>
  <si>
    <t>572-72xx</t>
  </si>
  <si>
    <t>2013 DWSRF Interest- TWDB</t>
  </si>
  <si>
    <t>2015 TWDB Interest</t>
  </si>
  <si>
    <t>573-7307</t>
  </si>
  <si>
    <t>2007 CWSRF Principal - TWDB</t>
  </si>
  <si>
    <t>573-7308</t>
  </si>
  <si>
    <t>2007A DWSRF Principal - TWDB</t>
  </si>
  <si>
    <t>573-7309</t>
  </si>
  <si>
    <t>2007B Principal - NADBank</t>
  </si>
  <si>
    <t>573-7310</t>
  </si>
  <si>
    <t>2008 Refunding - Principal</t>
  </si>
  <si>
    <t>573-73xx</t>
  </si>
  <si>
    <t>2013 DWSRF Principal - TWDB</t>
  </si>
  <si>
    <t>2015 TWDB Principal</t>
  </si>
  <si>
    <t>Admin- 581</t>
  </si>
  <si>
    <t>Water Production -582</t>
  </si>
  <si>
    <t>Water Distribution</t>
  </si>
  <si>
    <t>Water Distribution -583</t>
  </si>
  <si>
    <t>Water Treament Plant - 584</t>
  </si>
  <si>
    <t>Sewer Collection - 586</t>
  </si>
  <si>
    <t>Non-Departmental - 587</t>
  </si>
  <si>
    <t>9900-</t>
  </si>
  <si>
    <t>WATER RIGHTS</t>
  </si>
  <si>
    <t>LOBBYING FEES</t>
  </si>
  <si>
    <t>9905-</t>
  </si>
  <si>
    <t>LEGAL</t>
  </si>
  <si>
    <t>9906-</t>
  </si>
  <si>
    <t>AUDIT</t>
  </si>
  <si>
    <t>9912-</t>
  </si>
  <si>
    <t>APPRAISAL FEE</t>
  </si>
  <si>
    <t>9913-</t>
  </si>
  <si>
    <t>ENGINEERING FEE</t>
  </si>
  <si>
    <t>9914-</t>
  </si>
  <si>
    <t>RAW WATER PURCHASE</t>
  </si>
  <si>
    <t>9915-</t>
  </si>
  <si>
    <t>NORTH ALAMO SVC CHARGES</t>
  </si>
  <si>
    <t>99xx</t>
  </si>
  <si>
    <t>TRANSFER OUT - UTILITY CIP</t>
  </si>
  <si>
    <t>TRANSFER OUT - GENERAL FUND</t>
  </si>
  <si>
    <t>Gross Receipts - 520</t>
  </si>
  <si>
    <t>Revenue Producing Facilities - 530</t>
  </si>
  <si>
    <t>Fines and Fees - 540</t>
  </si>
  <si>
    <t>General Tax Revenue - 500</t>
  </si>
  <si>
    <t>Licenses and Permits - 550</t>
  </si>
  <si>
    <t>Charges for Current Services - 560</t>
  </si>
  <si>
    <t>TRANSFERS/OTHERS - 580</t>
  </si>
  <si>
    <t>NON-CAPITAL EQUIP &amp; SUPPLIES</t>
  </si>
  <si>
    <t>OUTISDE REPAIRS - CITY GARAGE</t>
  </si>
  <si>
    <t>WATER METERS &amp; METER BOXES</t>
  </si>
  <si>
    <t>Debt Service - 571/572/573</t>
  </si>
  <si>
    <t>01-4334-4</t>
  </si>
  <si>
    <t>01-4334-5</t>
  </si>
  <si>
    <t>01-4334-6</t>
  </si>
  <si>
    <t>01-4334-7</t>
  </si>
  <si>
    <t>01-4334-8</t>
  </si>
  <si>
    <t>Transfer In - Gen Fund</t>
  </si>
  <si>
    <t>Transfer In - Hotel/Motel</t>
  </si>
  <si>
    <t>Total Revenues</t>
  </si>
  <si>
    <t>TEC TAXES</t>
  </si>
  <si>
    <t>OTHER OPERATING SUPP</t>
  </si>
  <si>
    <t>INVENTORY CONCESSION</t>
  </si>
  <si>
    <t>IRRIGATION REPAIRS</t>
  </si>
  <si>
    <t>AUDIT &amp; PROF. SERVICES</t>
  </si>
  <si>
    <t>CONTRACTUAL</t>
  </si>
  <si>
    <t>EVENTS CENTER STAFFING</t>
  </si>
  <si>
    <t>HOTEL DISCOUNT</t>
  </si>
  <si>
    <t>MISCELLANEOUS</t>
  </si>
  <si>
    <t>TRANSFER OUT - Other Uses</t>
  </si>
  <si>
    <t>TRANSFER OUT - CIP</t>
  </si>
  <si>
    <t>PERSONNEL SERVICES</t>
  </si>
  <si>
    <t>SUPPLIES</t>
  </si>
  <si>
    <t>MAINTENANCE</t>
  </si>
  <si>
    <t>RENTALS</t>
  </si>
  <si>
    <t>OTHER SERVICES</t>
  </si>
  <si>
    <t>VEHICLE MAINTENANCE</t>
  </si>
  <si>
    <t>DEBT SERVICE</t>
  </si>
  <si>
    <t>CAPITAL OUTLAY</t>
  </si>
  <si>
    <t>NON-DEPARTMENTAL</t>
  </si>
  <si>
    <t>TOTAL EXPENSES</t>
  </si>
  <si>
    <t>Bridge Revenues</t>
  </si>
  <si>
    <t>Rental Income</t>
  </si>
  <si>
    <t>Peso Exchange Rate Income</t>
  </si>
  <si>
    <t>Toll Ticket Sales</t>
  </si>
  <si>
    <t>Other Sources - Lease Proceeds</t>
  </si>
  <si>
    <t>5507-01</t>
  </si>
  <si>
    <t>99XX</t>
  </si>
  <si>
    <t>TOLL STATION SUPPLIES</t>
  </si>
  <si>
    <t>TOLL TICKETS/AV1 REIMB.</t>
  </si>
  <si>
    <t>AUDIT &amp; PROF SERVICES</t>
  </si>
  <si>
    <t>BRIDGE TICKET DISCOUNTS</t>
  </si>
  <si>
    <t>BANK CHARGES - BONDS</t>
  </si>
  <si>
    <t>2005A BOND INTEREST</t>
  </si>
  <si>
    <t>2005A BOND PRINCIPAL</t>
  </si>
  <si>
    <t>LOBBYING SERVICES</t>
  </si>
  <si>
    <t>LEGAL FEES</t>
  </si>
  <si>
    <t>ENGINEERING FEES</t>
  </si>
  <si>
    <t>EMPLOYEE HEALTH BENEFIT - TRUST</t>
  </si>
  <si>
    <t>TRANSFER OUT OTHER - General CIP</t>
  </si>
  <si>
    <t>TRANSFERS OUT - GENERAL</t>
  </si>
  <si>
    <t>TRANSFERS OUT - GENERAL (for Incentives)</t>
  </si>
  <si>
    <t>TRANSFERS OUT - GENERAL (for Debt Service)</t>
  </si>
  <si>
    <t>TRANSFERS OUT - GENERAL (for Golf Course Greens Renovation)</t>
  </si>
  <si>
    <t>TRANSFERS OUT - GENERAL (for PPFC #1 DS)</t>
  </si>
  <si>
    <t xml:space="preserve">TRANSFER OUT - PAL </t>
  </si>
  <si>
    <t>MEMBERSHIP FEES</t>
  </si>
  <si>
    <t>GREEN FEES</t>
  </si>
  <si>
    <t>RENTAL INCOME</t>
  </si>
  <si>
    <t>CART REVENUES</t>
  </si>
  <si>
    <t>FOOD &amp; BEVERAGE</t>
  </si>
  <si>
    <t>DRIVING RANGE</t>
  </si>
  <si>
    <t>PRO SHOP</t>
  </si>
  <si>
    <t>BEER SALES</t>
  </si>
  <si>
    <t>INTEREST EARNED</t>
  </si>
  <si>
    <t>4883-01</t>
  </si>
  <si>
    <t>TRANSFERS IN - G/F</t>
  </si>
  <si>
    <t>TOTAL REVENUES</t>
  </si>
  <si>
    <t xml:space="preserve"> FICA</t>
  </si>
  <si>
    <t>BEER FOR RE-SALE</t>
  </si>
  <si>
    <t>SNACK BAR SUPPLIES</t>
  </si>
  <si>
    <t>PRO SHOP FOR RE-SALE</t>
  </si>
  <si>
    <t>General Fund</t>
  </si>
  <si>
    <t>Police Department</t>
  </si>
  <si>
    <t>Fire Protection</t>
  </si>
  <si>
    <t>Street Maintenance</t>
  </si>
  <si>
    <t xml:space="preserve">Library </t>
  </si>
  <si>
    <t>Parks</t>
  </si>
  <si>
    <t>Planning &amp; Community Dev</t>
  </si>
  <si>
    <t>Utility Fund</t>
  </si>
  <si>
    <t>Water Production</t>
  </si>
  <si>
    <t>Water Treatment Plant</t>
  </si>
  <si>
    <t>Sewer Collection</t>
  </si>
  <si>
    <t>Other Funds</t>
  </si>
  <si>
    <t>PEDC</t>
  </si>
  <si>
    <t>International Bridge</t>
  </si>
  <si>
    <t>Golf Course</t>
  </si>
  <si>
    <t>Community Development</t>
  </si>
  <si>
    <t>Current Tax</t>
  </si>
  <si>
    <t>Penalty &amp; Interest</t>
  </si>
  <si>
    <t>Transfer In-GF</t>
  </si>
  <si>
    <t>2015 Certificates of Obligation</t>
  </si>
  <si>
    <t>2005B Certificates of Obligation</t>
  </si>
  <si>
    <t>2012 Certificates of Obligations</t>
  </si>
  <si>
    <t>2015 Certificate of Obligation</t>
  </si>
  <si>
    <t>2012 Certificate of Obligation</t>
  </si>
  <si>
    <t>Fin. Service Fees-G.O. Bond</t>
  </si>
  <si>
    <t>4xxx</t>
  </si>
  <si>
    <t>Grant-EDA Library</t>
  </si>
  <si>
    <t>Transfer In - Gerneral</t>
  </si>
  <si>
    <t>4883-20</t>
  </si>
  <si>
    <t>488x</t>
  </si>
  <si>
    <t>Transfer In - Paving &amp; Drainage</t>
  </si>
  <si>
    <t>88xx-02</t>
  </si>
  <si>
    <t>Construction</t>
  </si>
  <si>
    <t>88xx-03</t>
  </si>
  <si>
    <t>Other</t>
  </si>
  <si>
    <t>8898-03</t>
  </si>
  <si>
    <t>8895-03</t>
  </si>
  <si>
    <t>8896-02</t>
  </si>
  <si>
    <t>El Dora.East West Construction</t>
  </si>
  <si>
    <t>Anaya East Widening - Construction</t>
  </si>
  <si>
    <t>Traffic Signal-Veterans/Kelly-Construction</t>
  </si>
  <si>
    <t>Traffic Signal-Veterans/Eldora-Construction</t>
  </si>
  <si>
    <t>Traffic Signal-Veterans/Minessota-Construction</t>
  </si>
  <si>
    <t>Pharr/McAllen Lateral Drainage-Construction</t>
  </si>
  <si>
    <t>El Dora Street Project-Construction</t>
  </si>
  <si>
    <t>8891-01</t>
  </si>
  <si>
    <t>PAVIN PROJECT</t>
  </si>
  <si>
    <t>Downtown Lighting</t>
  </si>
  <si>
    <t>Drainage - Egly/Sugar</t>
  </si>
  <si>
    <t>Transmaritime</t>
  </si>
  <si>
    <t>Southside Library</t>
  </si>
  <si>
    <t>El Dora Fire Station</t>
  </si>
  <si>
    <t>Traffic Signal Sioux Road</t>
  </si>
  <si>
    <t>Various Street Projects</t>
  </si>
  <si>
    <t>Traffic Eldora</t>
  </si>
  <si>
    <t>Navarro Street</t>
  </si>
  <si>
    <t>HI-LINE</t>
  </si>
  <si>
    <t>Beautification</t>
  </si>
  <si>
    <t>Bilke Path Striping</t>
  </si>
  <si>
    <t>Northside Park</t>
  </si>
  <si>
    <t xml:space="preserve">STC Land </t>
  </si>
  <si>
    <t>General:</t>
  </si>
  <si>
    <t>General Contingency Reserve Fund</t>
  </si>
  <si>
    <t>Total General Funds</t>
  </si>
  <si>
    <t>Special Revenue Funds:</t>
  </si>
  <si>
    <t>Community Development Fund</t>
  </si>
  <si>
    <t>Asset Sharing</t>
  </si>
  <si>
    <t>Parkland Dedication</t>
  </si>
  <si>
    <t>Grants</t>
  </si>
  <si>
    <t>Paving &amp; Drainage</t>
  </si>
  <si>
    <t>Hotel/Motel Fund</t>
  </si>
  <si>
    <t>Total Special Revenue Funds</t>
  </si>
  <si>
    <t>Capital Project Fund:</t>
  </si>
  <si>
    <t>General Capital Project Fund</t>
  </si>
  <si>
    <t>Utility Capital Project Fund</t>
  </si>
  <si>
    <t>Bridge Capital Project Fund</t>
  </si>
  <si>
    <t>Debt Service Fund:</t>
  </si>
  <si>
    <t>Debt Service Fund</t>
  </si>
  <si>
    <t>Internal Service Fund:</t>
  </si>
  <si>
    <t>Garage Fund</t>
  </si>
  <si>
    <t>Enterprise Funds:</t>
  </si>
  <si>
    <t>Event Center</t>
  </si>
  <si>
    <t>Bridge Fund</t>
  </si>
  <si>
    <t>Golf Course Fund</t>
  </si>
  <si>
    <t>Total Enterprise Funds</t>
  </si>
  <si>
    <t>Total Expenditures/Expenses</t>
  </si>
  <si>
    <t>Net Revenues Over/(Under) Expenditures/Expenses,</t>
  </si>
  <si>
    <t xml:space="preserve">           Change in Available Resources</t>
  </si>
  <si>
    <t>El Dora Water Tower &amp; Utility Transmission Lines</t>
  </si>
  <si>
    <t>WW Collection System - Construction</t>
  </si>
  <si>
    <t>Lift Station &amp; Forcemain Upgrade</t>
  </si>
  <si>
    <t>587-8870-02</t>
  </si>
  <si>
    <t>Waste Water Treatment Plant Clarifier</t>
  </si>
  <si>
    <t>587-8872-02</t>
  </si>
  <si>
    <t>587-88xx-02</t>
  </si>
  <si>
    <t>El Dora WT &amp; NS Lines - Construction</t>
  </si>
  <si>
    <t>Transfer In</t>
  </si>
  <si>
    <t>Grant CBI - Staging Area</t>
  </si>
  <si>
    <t>Grant CBI - Relocation of Entrance Booths</t>
  </si>
  <si>
    <t>Grant CBI - Northbound Lanes</t>
  </si>
  <si>
    <t>Grant CBI - Exit Booth Expansion</t>
  </si>
  <si>
    <t>Grant CBI - BSIF Connector</t>
  </si>
  <si>
    <t>Grant CBI - Expansion of Inspection Dock Pahse I</t>
  </si>
  <si>
    <t>Grant CBI - Expansion of Inspection Dock Phase II</t>
  </si>
  <si>
    <t>Grant CBI - USDA Training Lab/</t>
  </si>
  <si>
    <t>510-886x-01</t>
  </si>
  <si>
    <t>510-886x-02</t>
  </si>
  <si>
    <t>NorthBound Lanes</t>
  </si>
  <si>
    <t>Staging Area Inside POE</t>
  </si>
  <si>
    <t>Relocation of Entrance Booths</t>
  </si>
  <si>
    <t>Exit Booth Expansion</t>
  </si>
  <si>
    <t>Expansion of Inspection Dock Phase I</t>
  </si>
  <si>
    <t>Expansion of Inspection Dock Phase II</t>
  </si>
  <si>
    <t>BSIF Connector &amp; FAST Lane</t>
  </si>
  <si>
    <t>USDA lab/Training Center</t>
  </si>
  <si>
    <t>9980-xx</t>
  </si>
  <si>
    <t>9980-65</t>
  </si>
  <si>
    <t>TRANSFER OUT - PAL</t>
  </si>
  <si>
    <t>TRANSFER OUT - Event Center</t>
  </si>
  <si>
    <t>HOTEL/MOTEL TAXES</t>
  </si>
  <si>
    <t>4661-01</t>
  </si>
  <si>
    <t>Asset Sharing - DEA</t>
  </si>
  <si>
    <t>4661-02</t>
  </si>
  <si>
    <t>Asset sharing - CUSTOMS</t>
  </si>
  <si>
    <t>NON DEPARTMENTAL</t>
  </si>
  <si>
    <t>BUILDING &amp; EQUIP.</t>
  </si>
  <si>
    <t>4796-16</t>
  </si>
  <si>
    <t>CDBG FY 15/16</t>
  </si>
  <si>
    <t>COMMUNITY DEVELOPMENT</t>
  </si>
  <si>
    <t>510-7200</t>
  </si>
  <si>
    <t>BOND PAYMENT - INTEREST</t>
  </si>
  <si>
    <t>510-7300</t>
  </si>
  <si>
    <t>BOND PAYMENT - PRINCIPAL</t>
  </si>
  <si>
    <t>PROGRAM YEAR 14/15 - Fire Prevention</t>
  </si>
  <si>
    <t>PROGRAM YEAR 14/15 - Su Casa De Esperanza</t>
  </si>
  <si>
    <t>PROGRAM YEAR 14/15 - Pharr Literacy Project</t>
  </si>
  <si>
    <t>PROGRAM YEAR 14/15 - B&amp;G Club</t>
  </si>
  <si>
    <t>PROGRAM YEAR 14/15 - Valley Metro</t>
  </si>
  <si>
    <t>PROGRAM YEAR 14/15 - Street Improvements</t>
  </si>
  <si>
    <t>PROGRAM YEAR 14/15 - Food Bank</t>
  </si>
  <si>
    <t>PROGRAM YEAR 14/15 - Good Samaritan</t>
  </si>
  <si>
    <t>PROGRAM YEAR 14/15 - Amigos Del Valle</t>
  </si>
  <si>
    <t>PROGRAM YEAR 14/15 - Salvation Army</t>
  </si>
  <si>
    <t xml:space="preserve">PROGRAM YEAR 14/15 - Children Advocacy </t>
  </si>
  <si>
    <t>PROGRAM YEAR 14/15 - Mujeres Unidas</t>
  </si>
  <si>
    <t>PROGRAM YEAR 14/15 - Area on Agency</t>
  </si>
  <si>
    <t>PROGRAM YEAR 14/15 - Dentist Who Care</t>
  </si>
  <si>
    <t>WORKER'S COMP. INS.</t>
  </si>
  <si>
    <t>T E C  TAXES</t>
  </si>
  <si>
    <t>OUTSIDE REPAIRS-CITY GARAGE</t>
  </si>
  <si>
    <t>CITY OF PHARR, TX</t>
  </si>
  <si>
    <t>CITY-WIDE REVENUE AND EXPENDITURE/EXPENSES BUDGET</t>
  </si>
  <si>
    <t>GENERAL FUND REVENUE AND EXPENDITURE/EXPENSES BUDGET</t>
  </si>
  <si>
    <t>REGIONAL SOLID WASTE</t>
  </si>
  <si>
    <t>2220-xx</t>
  </si>
  <si>
    <t>PUBLIC WORKS - 517</t>
  </si>
  <si>
    <t>PAL - 516</t>
  </si>
  <si>
    <t>OTHER EQUIPMENT  - JAG</t>
  </si>
  <si>
    <t>8804-xx</t>
  </si>
  <si>
    <t>Stone Garden</t>
  </si>
  <si>
    <t>1104-xx</t>
  </si>
  <si>
    <t>Overtime</t>
  </si>
  <si>
    <t>Auto Theft</t>
  </si>
  <si>
    <t>1100-xx</t>
  </si>
  <si>
    <t xml:space="preserve">LBSP </t>
  </si>
  <si>
    <t>1100-Xx</t>
  </si>
  <si>
    <t>COPS</t>
  </si>
  <si>
    <t>1100-24</t>
  </si>
  <si>
    <t>FIRST OFFENDER PROGRAM</t>
  </si>
  <si>
    <t>1100-XX</t>
  </si>
  <si>
    <t>DOMESTIC COORDINATOR LIASON</t>
  </si>
  <si>
    <t>1100-28</t>
  </si>
  <si>
    <t>HUMAN TRAFFICKING</t>
  </si>
  <si>
    <t>1100-38</t>
  </si>
  <si>
    <t>OAG-CRIME VICTIMS</t>
  </si>
  <si>
    <t>Salaries</t>
  </si>
  <si>
    <t>Police Department - 512</t>
  </si>
  <si>
    <t>Mentoring Coordinator</t>
  </si>
  <si>
    <t>4717-xx</t>
  </si>
  <si>
    <t>Auto Theft Grant</t>
  </si>
  <si>
    <t>4712-60</t>
  </si>
  <si>
    <t>STEP</t>
  </si>
  <si>
    <t>4712-55</t>
  </si>
  <si>
    <t>Local Border Security Prog</t>
  </si>
  <si>
    <t>4712-50</t>
  </si>
  <si>
    <t>Victim's Liason Coordinator</t>
  </si>
  <si>
    <t>4712-27</t>
  </si>
  <si>
    <t>Byrne- Recovery Act JAG</t>
  </si>
  <si>
    <t>4712-04</t>
  </si>
  <si>
    <t>COPS Grant</t>
  </si>
  <si>
    <t>4712-45</t>
  </si>
  <si>
    <t>Operation StoneGarden</t>
  </si>
  <si>
    <t>4712-35</t>
  </si>
  <si>
    <t>4712-06</t>
  </si>
  <si>
    <t xml:space="preserve">Human Trafficking </t>
  </si>
  <si>
    <t>4712-xx</t>
  </si>
  <si>
    <t xml:space="preserve">Violence Against Women </t>
  </si>
  <si>
    <t>Paving &amp; Drainage Fee</t>
  </si>
  <si>
    <t>Parkland Dedication Fees</t>
  </si>
  <si>
    <t>UMPIRE</t>
  </si>
  <si>
    <t>Wresling - 536</t>
  </si>
  <si>
    <t>Volleyball - 535</t>
  </si>
  <si>
    <t>Rugby - 534</t>
  </si>
  <si>
    <t>Crossfit - 533</t>
  </si>
  <si>
    <t>Boxing - 532</t>
  </si>
  <si>
    <t>Soccer - 540</t>
  </si>
  <si>
    <t>CONCESSION STAND</t>
  </si>
  <si>
    <t>Basketball - 539</t>
  </si>
  <si>
    <t>Football - 538</t>
  </si>
  <si>
    <t>Baseball - 537</t>
  </si>
  <si>
    <t>CITY OVERTIME-IN-KIND</t>
  </si>
  <si>
    <t xml:space="preserve">MISCL HUB EXPENSES </t>
  </si>
  <si>
    <t xml:space="preserve">COOK OF PAYOUT </t>
  </si>
  <si>
    <t xml:space="preserve">TX SPORTMAN </t>
  </si>
  <si>
    <t>NON- PROFIT CONTRIBUTIONS</t>
  </si>
  <si>
    <t xml:space="preserve">LUCHA LIBRE </t>
  </si>
  <si>
    <t xml:space="preserve">FENCING </t>
  </si>
  <si>
    <t xml:space="preserve">PORT -A- POTTIES </t>
  </si>
  <si>
    <t xml:space="preserve">INSURANCE </t>
  </si>
  <si>
    <t xml:space="preserve">MELHART </t>
  </si>
  <si>
    <t xml:space="preserve">ADVERTISING </t>
  </si>
  <si>
    <t xml:space="preserve">TENTS &amp; BOOTHS </t>
  </si>
  <si>
    <t xml:space="preserve">TRUCK FOR KEY SPONSERSHIP </t>
  </si>
  <si>
    <t xml:space="preserve">MUSIC </t>
  </si>
  <si>
    <t>CHRISTMAS PARTY</t>
  </si>
  <si>
    <t>4TH OF JULY</t>
  </si>
  <si>
    <t>Festivals - 516-1</t>
  </si>
  <si>
    <t>BANK SERVICE CAHRGE</t>
  </si>
  <si>
    <t>CONCESSION STAND SUPPLIES</t>
  </si>
  <si>
    <t xml:space="preserve">FUNDRAISING EXPENSE </t>
  </si>
  <si>
    <t>2208-1</t>
  </si>
  <si>
    <t>Admin General - 516</t>
  </si>
  <si>
    <t>Transfer In - General Fund</t>
  </si>
  <si>
    <t>Transfer In - General Fund - Festivals</t>
  </si>
  <si>
    <t>Transfer In - PEDC  - Festivals</t>
  </si>
  <si>
    <t>Transfer In - Bridge  - Festivals</t>
  </si>
  <si>
    <t>Transfer In- Hotel  - Festivals</t>
  </si>
  <si>
    <t xml:space="preserve">Tournaments -Baseball </t>
  </si>
  <si>
    <t>4672-60</t>
  </si>
  <si>
    <t>Donations</t>
  </si>
  <si>
    <t>Toy Drive Donations</t>
  </si>
  <si>
    <t>Sponsorship</t>
  </si>
  <si>
    <t>Gate Fees</t>
  </si>
  <si>
    <t>Concesson Stand</t>
  </si>
  <si>
    <t>PAL-Baseball Facility</t>
  </si>
  <si>
    <t>Soccer</t>
  </si>
  <si>
    <t>Football</t>
  </si>
  <si>
    <t>Basketball</t>
  </si>
  <si>
    <t>Baseball</t>
  </si>
  <si>
    <t xml:space="preserve">Wrestling </t>
  </si>
  <si>
    <t>Rugby</t>
  </si>
  <si>
    <t xml:space="preserve">Crossfit </t>
  </si>
  <si>
    <t xml:space="preserve">Boxing </t>
  </si>
  <si>
    <t xml:space="preserve">Vollyball </t>
  </si>
  <si>
    <t>Summer Athletic Fee</t>
  </si>
  <si>
    <t>MARGARITA BOOTHS</t>
  </si>
  <si>
    <t>FISHING</t>
  </si>
  <si>
    <t>NON-FOOD BOOTHS</t>
  </si>
  <si>
    <t>CITY INKIND</t>
  </si>
  <si>
    <t>Hub Contriburtions/Sponsorships</t>
  </si>
  <si>
    <t>Car Show</t>
  </si>
  <si>
    <t xml:space="preserve">Raffel Sales </t>
  </si>
  <si>
    <t xml:space="preserve">Beer Sales </t>
  </si>
  <si>
    <t xml:space="preserve">Carnival Sales </t>
  </si>
  <si>
    <t xml:space="preserve">Food Sales </t>
  </si>
  <si>
    <t>Water &amp; Soda Sales</t>
  </si>
  <si>
    <t xml:space="preserve">Cook Off Revenue </t>
  </si>
  <si>
    <t xml:space="preserve">PAL Center Rentals </t>
  </si>
  <si>
    <t>TRANSFERS OUT - GENERAL CITY ADMINISTRATION FEE</t>
  </si>
  <si>
    <t>9980-01</t>
  </si>
  <si>
    <t>CONTRIBUTION/TRANSFER OUT (HUB Phest, 4th of July, Veterans)</t>
  </si>
  <si>
    <t>TRANSFER OUT OTHER - DEBT SVC</t>
  </si>
  <si>
    <t>PROGRAM INCENTIVES  -  CITY STREETS</t>
  </si>
  <si>
    <t>9941-xxxxx</t>
  </si>
  <si>
    <t>PROGRAM DEVELOPMENT - FY 15-16</t>
  </si>
  <si>
    <t>9940-16</t>
  </si>
  <si>
    <t>9940-15</t>
  </si>
  <si>
    <t>CHAMBER OF COMMERCE/TOURISM</t>
  </si>
  <si>
    <t>PROPERTY TAXES</t>
  </si>
  <si>
    <t>BANK LOAN - INTEREST (Ind. Park Land)</t>
  </si>
  <si>
    <t>BANK LOAN - PRINCIPAL (Ind. Park Land)</t>
  </si>
  <si>
    <t>LANDSCAPING SERVICES</t>
  </si>
  <si>
    <t>PUBLIC RELATIONS</t>
  </si>
  <si>
    <t>SPONSORSHIP</t>
  </si>
  <si>
    <t>Transfers In - Hotel/Motel</t>
  </si>
  <si>
    <t>Loan Revenue</t>
  </si>
  <si>
    <t>FROST DEBT - INTEREST</t>
  </si>
  <si>
    <t>FROST DEBT - PRINCIPAL</t>
  </si>
  <si>
    <t>Contributions - Gen Fund</t>
  </si>
  <si>
    <t>Incentive #1</t>
  </si>
  <si>
    <t>Current Tax - County</t>
  </si>
  <si>
    <t>Current Tax - City</t>
  </si>
  <si>
    <t>UTILITY FUND REVENUE AND EXPENDITURE/EXPENSES BUDGET</t>
  </si>
  <si>
    <t>EVENT CENTER FUND REVENUE AND EXPENDITURE/EXPENSES BUDGET</t>
  </si>
  <si>
    <t>BRIDGE FUND REVENUE AND EXPENDITURE/EXPENSES BUDGET</t>
  </si>
  <si>
    <t>GOLF FUND REVENUE AND EXPENDITURE/EXPENSES BUDGET</t>
  </si>
  <si>
    <t>GARAGE FUND REVENUE AND EXPENDITURE/EXPENSES BUDGET</t>
  </si>
  <si>
    <t>DEBT SERVICE FUND REVENUE AND EXPENDITURE/EXPENSES BUDGET</t>
  </si>
  <si>
    <t>GENERAL CAPITAL PROJECTS FUND REVENUE AND EXPENDITURE/EXPENSES BUDGET</t>
  </si>
  <si>
    <t>UTILITY CAPITAL PROJECTS FUND REVENUE AND EXPENDITURE/EXPENSES BUDGET</t>
  </si>
  <si>
    <t>BRIDGE CAPITAL PROJECTS FUND REVENUE AND EXPENDITURE/EXPENSES BUDGET</t>
  </si>
  <si>
    <t>HOTEL FUND REVENUE AND EXPENDITURE/EXPENSES BUDGET</t>
  </si>
  <si>
    <t>ASSET SHARING FUND REVENUE AND EXPENDITURE/EXPENSES BUDGET</t>
  </si>
  <si>
    <t>COMMUNITY DEVELOPMENT BLOCK GRANT FUND REVENUE AND EXPENDITURE/EXPENSES BUDGET</t>
  </si>
  <si>
    <t>1710</t>
  </si>
  <si>
    <t>GRANTS FUND REVENUE AND EXPENDITURE/EXPENSES BUDGET</t>
  </si>
  <si>
    <t>PAVING AND DRAINING FUND REVENUE AND EXPENDITURE/EXPENSES BUDGET</t>
  </si>
  <si>
    <t>PARKLAND FUND REVENUE AND EXPENDITURE/EXPENSES BUDGET</t>
  </si>
  <si>
    <t>PHARR ECONOMIC DEVELOPMENT CORPORATION FUND REVENUE AND EXPENDITURE/EXPENSES BUDGET</t>
  </si>
  <si>
    <t>PHARR PUBLIC FACILITIES CORPORATION FUND REVENUE AND EXPENDITURE/EXPENSES BUDGET</t>
  </si>
  <si>
    <t>TIRZ #1 FUND REVENUE AND EXPENDITURE/EXPENSES BUDGET</t>
  </si>
  <si>
    <t>POLICE ATHLETIC LEAGUE FUND REVENUE AND EXPENDITURE/EXPENSES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</si>
</sst>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$-409]* #,##0_);_([$$-409]* \(#,##0\);_([$$-409]* &quot;-&quot;??_);_(@_)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0"/>
      <name val="Times New Roman"/>
      <family val="1"/>
    </font>
    <font>
      <sz val="10"/>
      <name val="Times New Roman"/>
      <family val="1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u/>
      <sz val="10"/>
      <color indexed="8"/>
      <name val="Arial"/>
      <family val="2"/>
    </font>
    <font>
      <u/>
      <sz val="10"/>
      <color theme="10"/>
      <name val="Arial"/>
      <family val="2"/>
    </font>
    <font>
      <sz val="1"/>
      <name val="Calibri"/>
      <family val="2"/>
    </font>
    <font>
      <sz val="1"/>
      <name val="Calibri"/>
      <family val="2"/>
      <scheme val="minor"/>
    </font>
    <font>
      <sz val="10"/>
      <name val="Helv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u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333333"/>
      <name val="Verdana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name val="Times New Roman"/>
      <family val="1"/>
    </font>
    <font>
      <u/>
      <sz val="10"/>
      <color theme="1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theme="6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95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4" fillId="34" borderId="0" applyNumberFormat="0" applyBorder="0" applyAlignment="0" applyProtection="0"/>
    <xf numFmtId="0" fontId="25" fillId="51" borderId="12" applyNumberFormat="0" applyAlignment="0" applyProtection="0"/>
    <xf numFmtId="0" fontId="26" fillId="52" borderId="13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8" fontId="20" fillId="0" borderId="0" applyFont="0" applyFill="0" applyProtection="0"/>
    <xf numFmtId="8" fontId="20" fillId="0" borderId="0" applyFont="0" applyFill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38" borderId="12" applyNumberFormat="0" applyAlignment="0" applyProtection="0"/>
    <xf numFmtId="0" fontId="33" fillId="0" borderId="17" applyNumberFormat="0" applyFill="0" applyAlignment="0" applyProtection="0"/>
    <xf numFmtId="0" fontId="34" fillId="53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54" borderId="18" applyNumberFormat="0" applyFont="0" applyAlignment="0" applyProtection="0"/>
    <xf numFmtId="0" fontId="35" fillId="51" borderId="19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40" fillId="0" borderId="0"/>
    <xf numFmtId="4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0" fontId="42" fillId="55" borderId="0" applyNumberFormat="0" applyBorder="0" applyAlignment="0" applyProtection="0"/>
    <xf numFmtId="0" fontId="43" fillId="5" borderId="4" applyNumberFormat="0" applyAlignment="0" applyProtection="0"/>
    <xf numFmtId="0" fontId="44" fillId="6" borderId="4" applyNumberFormat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8" fontId="20" fillId="0" borderId="0" applyFont="0" applyFill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54" borderId="18" applyNumberFormat="0" applyFon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8" fontId="20" fillId="0" borderId="0" applyFont="0" applyFill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7" fillId="7" borderId="7" applyNumberFormat="0" applyAlignment="0" applyProtection="0"/>
    <xf numFmtId="0" fontId="47" fillId="6" borderId="4" applyNumberFormat="0" applyAlignment="0" applyProtection="0"/>
    <xf numFmtId="0" fontId="47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5" borderId="0" applyNumberFormat="0" applyBorder="0" applyAlignment="0" applyProtection="0"/>
    <xf numFmtId="0" fontId="47" fillId="21" borderId="0" applyNumberFormat="0" applyBorder="0" applyAlignment="0" applyProtection="0"/>
    <xf numFmtId="0" fontId="47" fillId="17" borderId="0" applyNumberFormat="0" applyBorder="0" applyAlignment="0" applyProtection="0"/>
    <xf numFmtId="0" fontId="47" fillId="13" borderId="0" applyNumberFormat="0" applyBorder="0" applyAlignment="0" applyProtection="0"/>
    <xf numFmtId="0" fontId="47" fillId="9" borderId="0" applyNumberFormat="0" applyBorder="0" applyAlignment="0" applyProtection="0"/>
    <xf numFmtId="0" fontId="47" fillId="32" borderId="0" applyNumberFormat="0" applyBorder="0" applyAlignment="0" applyProtection="0"/>
    <xf numFmtId="0" fontId="47" fillId="28" borderId="0" applyNumberFormat="0" applyBorder="0" applyAlignment="0" applyProtection="0"/>
    <xf numFmtId="0" fontId="47" fillId="24" borderId="0" applyNumberFormat="0" applyBorder="0" applyAlignment="0" applyProtection="0"/>
    <xf numFmtId="0" fontId="47" fillId="20" borderId="0" applyNumberFormat="0" applyBorder="0" applyAlignment="0" applyProtection="0"/>
    <xf numFmtId="0" fontId="47" fillId="16" borderId="0" applyNumberFormat="0" applyBorder="0" applyAlignment="0" applyProtection="0"/>
    <xf numFmtId="0" fontId="47" fillId="12" borderId="0" applyNumberFormat="0" applyBorder="0" applyAlignment="0" applyProtection="0"/>
    <xf numFmtId="0" fontId="47" fillId="31" borderId="0" applyNumberFormat="0" applyBorder="0" applyAlignment="0" applyProtection="0"/>
    <xf numFmtId="0" fontId="47" fillId="27" borderId="0" applyNumberFormat="0" applyBorder="0" applyAlignment="0" applyProtection="0"/>
    <xf numFmtId="0" fontId="47" fillId="23" borderId="0" applyNumberFormat="0" applyBorder="0" applyAlignment="0" applyProtection="0"/>
    <xf numFmtId="0" fontId="47" fillId="19" borderId="0" applyNumberFormat="0" applyBorder="0" applyAlignment="0" applyProtection="0"/>
    <xf numFmtId="0" fontId="47" fillId="15" borderId="0" applyNumberFormat="0" applyBorder="0" applyAlignment="0" applyProtection="0"/>
    <xf numFmtId="0" fontId="47" fillId="11" borderId="0" applyNumberFormat="0" applyBorder="0" applyAlignment="0" applyProtection="0"/>
    <xf numFmtId="0" fontId="47" fillId="30" borderId="0" applyNumberFormat="0" applyBorder="0" applyAlignment="0" applyProtection="0"/>
    <xf numFmtId="0" fontId="47" fillId="26" borderId="0" applyNumberFormat="0" applyBorder="0" applyAlignment="0" applyProtection="0"/>
    <xf numFmtId="43" fontId="46" fillId="0" borderId="0" applyFont="0" applyFill="0" applyBorder="0" applyAlignment="0" applyProtection="0"/>
    <xf numFmtId="0" fontId="47" fillId="22" borderId="0" applyNumberFormat="0" applyBorder="0" applyAlignment="0" applyProtection="0"/>
    <xf numFmtId="0" fontId="47" fillId="18" borderId="0" applyNumberFormat="0" applyBorder="0" applyAlignment="0" applyProtection="0"/>
    <xf numFmtId="0" fontId="47" fillId="14" borderId="0" applyNumberFormat="0" applyBorder="0" applyAlignment="0" applyProtection="0"/>
    <xf numFmtId="0" fontId="47" fillId="10" borderId="0" applyNumberFormat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7" fillId="0" borderId="1" applyNumberFormat="0" applyFill="0" applyAlignment="0" applyProtection="0"/>
    <xf numFmtId="0" fontId="47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7" fillId="5" borderId="4" applyNumberFormat="0" applyAlignment="0" applyProtection="0"/>
    <xf numFmtId="0" fontId="47" fillId="0" borderId="6" applyNumberFormat="0" applyFill="0" applyAlignment="0" applyProtection="0"/>
    <xf numFmtId="0" fontId="47" fillId="4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8" borderId="8" applyNumberFormat="0" applyFont="0" applyAlignment="0" applyProtection="0"/>
    <xf numFmtId="0" fontId="48" fillId="6" borderId="5" applyNumberFormat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4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43" fontId="20" fillId="0" borderId="0" applyFont="0" applyFill="0" applyBorder="0" applyAlignment="0" applyProtection="0"/>
    <xf numFmtId="0" fontId="3" fillId="0" borderId="2" applyNumberFormat="0" applyFill="0" applyAlignment="0" applyProtection="0"/>
    <xf numFmtId="0" fontId="20" fillId="0" borderId="0"/>
    <xf numFmtId="0" fontId="20" fillId="0" borderId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" fillId="0" borderId="1" applyNumberFormat="0" applyFill="0" applyAlignment="0" applyProtection="0"/>
    <xf numFmtId="0" fontId="3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4" fillId="34" borderId="0" applyNumberFormat="0" applyBorder="0" applyAlignment="0" applyProtection="0"/>
    <xf numFmtId="0" fontId="25" fillId="51" borderId="12" applyNumberFormat="0" applyAlignment="0" applyProtection="0"/>
    <xf numFmtId="0" fontId="26" fillId="52" borderId="13" applyNumberFormat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38" borderId="12" applyNumberFormat="0" applyAlignment="0" applyProtection="0"/>
    <xf numFmtId="0" fontId="33" fillId="0" borderId="17" applyNumberFormat="0" applyFill="0" applyAlignment="0" applyProtection="0"/>
    <xf numFmtId="0" fontId="34" fillId="53" borderId="0" applyNumberFormat="0" applyBorder="0" applyAlignment="0" applyProtection="0"/>
    <xf numFmtId="0" fontId="22" fillId="54" borderId="18" applyNumberFormat="0" applyFont="0" applyAlignment="0" applyProtection="0"/>
    <xf numFmtId="0" fontId="35" fillId="51" borderId="19" applyNumberFormat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2" fontId="20" fillId="0" borderId="0" applyFont="0" applyFill="0" applyProtection="0"/>
    <xf numFmtId="13" fontId="20" fillId="0" borderId="0" applyFont="0" applyFill="0" applyProtection="0"/>
    <xf numFmtId="0" fontId="49" fillId="0" borderId="0"/>
    <xf numFmtId="0" fontId="49" fillId="0" borderId="0"/>
    <xf numFmtId="0" fontId="49" fillId="0" borderId="0"/>
    <xf numFmtId="0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0" fillId="0" borderId="0"/>
    <xf numFmtId="166" fontId="20" fillId="0" borderId="0"/>
    <xf numFmtId="0" fontId="20" fillId="0" borderId="0"/>
  </cellStyleXfs>
  <cellXfs count="225">
    <xf numFmtId="0" fontId="0" fillId="0" borderId="0" xfId="0"/>
    <xf numFmtId="0" fontId="0" fillId="0" borderId="0" xfId="0" applyAlignment="1">
      <alignment horizontal="left"/>
    </xf>
    <xf numFmtId="165" fontId="0" fillId="0" borderId="0" xfId="1" applyNumberFormat="1" applyFont="1"/>
    <xf numFmtId="165" fontId="18" fillId="0" borderId="0" xfId="1411" applyNumberFormat="1" applyFont="1" applyFill="1"/>
    <xf numFmtId="0" fontId="18" fillId="0" borderId="0" xfId="248" applyFont="1"/>
    <xf numFmtId="0" fontId="17" fillId="0" borderId="0" xfId="248" applyFont="1"/>
    <xf numFmtId="165" fontId="18" fillId="0" borderId="0" xfId="1411" applyNumberFormat="1" applyFont="1"/>
    <xf numFmtId="165" fontId="18" fillId="0" borderId="0" xfId="1411" applyNumberFormat="1" applyFont="1" applyBorder="1"/>
    <xf numFmtId="165" fontId="18" fillId="0" borderId="10" xfId="1411" applyNumberFormat="1" applyFont="1" applyBorder="1"/>
    <xf numFmtId="165" fontId="18" fillId="0" borderId="0" xfId="1411" applyNumberFormat="1" applyFont="1" applyFill="1" applyBorder="1"/>
    <xf numFmtId="0" fontId="18" fillId="0" borderId="0" xfId="0" applyFont="1"/>
    <xf numFmtId="165" fontId="50" fillId="0" borderId="0" xfId="1411" applyNumberFormat="1" applyFont="1"/>
    <xf numFmtId="0" fontId="50" fillId="0" borderId="0" xfId="0" applyFont="1"/>
    <xf numFmtId="164" fontId="18" fillId="0" borderId="0" xfId="242" applyNumberFormat="1" applyFont="1"/>
    <xf numFmtId="164" fontId="50" fillId="0" borderId="0" xfId="242" applyNumberFormat="1" applyFont="1"/>
    <xf numFmtId="164" fontId="18" fillId="0" borderId="0" xfId="94" applyNumberFormat="1" applyFont="1" applyFill="1" applyBorder="1" applyAlignment="1">
      <alignment horizontal="right"/>
    </xf>
    <xf numFmtId="165" fontId="50" fillId="0" borderId="0" xfId="1411" applyNumberFormat="1" applyFont="1" applyFill="1"/>
    <xf numFmtId="165" fontId="18" fillId="0" borderId="0" xfId="72" applyNumberFormat="1" applyFont="1" applyFill="1" applyBorder="1" applyAlignment="1">
      <alignment horizontal="right"/>
    </xf>
    <xf numFmtId="0" fontId="18" fillId="0" borderId="0" xfId="0" applyFont="1" applyFill="1"/>
    <xf numFmtId="0" fontId="50" fillId="0" borderId="0" xfId="0" applyFont="1" applyFill="1"/>
    <xf numFmtId="165" fontId="18" fillId="0" borderId="0" xfId="72" applyNumberFormat="1" applyFont="1" applyFill="1"/>
    <xf numFmtId="165" fontId="18" fillId="0" borderId="0" xfId="72" applyNumberFormat="1" applyFont="1" applyFill="1" applyBorder="1"/>
    <xf numFmtId="165" fontId="50" fillId="0" borderId="0" xfId="1411" applyNumberFormat="1" applyFont="1" applyFill="1" applyBorder="1"/>
    <xf numFmtId="164" fontId="18" fillId="0" borderId="0" xfId="94" applyNumberFormat="1" applyFont="1" applyFill="1"/>
    <xf numFmtId="165" fontId="18" fillId="0" borderId="0" xfId="73" applyNumberFormat="1" applyFont="1" applyFill="1" applyBorder="1"/>
    <xf numFmtId="165" fontId="18" fillId="0" borderId="0" xfId="73" applyNumberFormat="1" applyFont="1" applyBorder="1"/>
    <xf numFmtId="164" fontId="18" fillId="0" borderId="0" xfId="94" applyNumberFormat="1" applyFont="1" applyBorder="1"/>
    <xf numFmtId="164" fontId="18" fillId="0" borderId="0" xfId="242" applyNumberFormat="1" applyFont="1" applyFill="1"/>
    <xf numFmtId="0" fontId="18" fillId="0" borderId="0" xfId="0" applyFont="1" applyFill="1" applyBorder="1"/>
    <xf numFmtId="0" fontId="18" fillId="0" borderId="0" xfId="0" applyFont="1" applyFill="1" applyAlignment="1">
      <alignment horizontal="left"/>
    </xf>
    <xf numFmtId="0" fontId="18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18" fillId="0" borderId="0" xfId="248" applyFont="1" applyFill="1"/>
    <xf numFmtId="0" fontId="20" fillId="0" borderId="0" xfId="248" applyFill="1"/>
    <xf numFmtId="165" fontId="18" fillId="0" borderId="0" xfId="1411" applyNumberFormat="1" applyFont="1" applyFill="1" applyBorder="1" applyAlignment="1">
      <alignment horizontal="right"/>
    </xf>
    <xf numFmtId="0" fontId="18" fillId="0" borderId="0" xfId="117" applyFont="1" applyFill="1"/>
    <xf numFmtId="49" fontId="55" fillId="0" borderId="0" xfId="0" applyNumberFormat="1" applyFont="1" applyFill="1"/>
    <xf numFmtId="164" fontId="18" fillId="0" borderId="0" xfId="242" applyNumberFormat="1" applyFont="1" applyFill="1" applyBorder="1" applyAlignment="1">
      <alignment horizontal="right"/>
    </xf>
    <xf numFmtId="164" fontId="18" fillId="0" borderId="0" xfId="94" applyNumberFormat="1" applyFont="1" applyFill="1" applyBorder="1"/>
    <xf numFmtId="165" fontId="18" fillId="0" borderId="0" xfId="1411" applyNumberFormat="1" applyFont="1" applyFill="1" applyAlignment="1">
      <alignment horizontal="center"/>
    </xf>
    <xf numFmtId="165" fontId="0" fillId="0" borderId="0" xfId="1" applyNumberFormat="1" applyFont="1" applyFill="1"/>
    <xf numFmtId="0" fontId="18" fillId="0" borderId="0" xfId="248" applyFont="1" applyFill="1" applyBorder="1"/>
    <xf numFmtId="0" fontId="18" fillId="0" borderId="0" xfId="117" applyFont="1" applyFill="1" applyBorder="1"/>
    <xf numFmtId="164" fontId="18" fillId="0" borderId="0" xfId="242" applyNumberFormat="1" applyFont="1" applyFill="1" applyBorder="1"/>
    <xf numFmtId="0" fontId="50" fillId="0" borderId="0" xfId="0" applyFont="1" applyFill="1" applyBorder="1"/>
    <xf numFmtId="0" fontId="18" fillId="0" borderId="0" xfId="42" applyFont="1" applyFill="1"/>
    <xf numFmtId="165" fontId="17" fillId="0" borderId="0" xfId="1" applyNumberFormat="1" applyFont="1" applyFill="1" applyAlignment="1">
      <alignment horizontal="center"/>
    </xf>
    <xf numFmtId="165" fontId="18" fillId="0" borderId="0" xfId="1" applyNumberFormat="1" applyFont="1" applyFill="1"/>
    <xf numFmtId="164" fontId="18" fillId="0" borderId="0" xfId="2" applyNumberFormat="1" applyFont="1" applyFill="1"/>
    <xf numFmtId="165" fontId="18" fillId="0" borderId="10" xfId="1" applyNumberFormat="1" applyFont="1" applyFill="1" applyBorder="1"/>
    <xf numFmtId="0" fontId="50" fillId="0" borderId="0" xfId="42" applyFont="1" applyFill="1"/>
    <xf numFmtId="164" fontId="50" fillId="0" borderId="21" xfId="2" applyNumberFormat="1" applyFont="1" applyFill="1" applyBorder="1"/>
    <xf numFmtId="164" fontId="18" fillId="0" borderId="0" xfId="2" applyNumberFormat="1" applyFont="1" applyFill="1" applyBorder="1"/>
    <xf numFmtId="164" fontId="50" fillId="0" borderId="11" xfId="2" applyNumberFormat="1" applyFont="1" applyFill="1" applyBorder="1"/>
    <xf numFmtId="0" fontId="18" fillId="0" borderId="0" xfId="42" applyFont="1" applyFill="1" applyAlignment="1">
      <alignment horizontal="left"/>
    </xf>
    <xf numFmtId="0" fontId="18" fillId="0" borderId="0" xfId="42" quotePrefix="1" applyFont="1" applyFill="1" applyAlignment="1">
      <alignment horizontal="left"/>
    </xf>
    <xf numFmtId="0" fontId="18" fillId="0" borderId="0" xfId="42" applyFont="1" applyFill="1" applyBorder="1" applyAlignment="1">
      <alignment horizontal="left"/>
    </xf>
    <xf numFmtId="0" fontId="18" fillId="0" borderId="0" xfId="42" applyFont="1" applyFill="1" applyBorder="1"/>
    <xf numFmtId="165" fontId="18" fillId="0" borderId="0" xfId="1" applyNumberFormat="1" applyFont="1" applyFill="1" applyBorder="1"/>
    <xf numFmtId="17" fontId="18" fillId="0" borderId="0" xfId="42" quotePrefix="1" applyNumberFormat="1" applyFont="1" applyFill="1" applyAlignment="1">
      <alignment horizontal="left"/>
    </xf>
    <xf numFmtId="165" fontId="50" fillId="0" borderId="0" xfId="1" applyNumberFormat="1" applyFont="1" applyFill="1"/>
    <xf numFmtId="0" fontId="56" fillId="0" borderId="0" xfId="0" applyFont="1" applyFill="1" applyAlignment="1">
      <alignment horizontal="left"/>
    </xf>
    <xf numFmtId="164" fontId="0" fillId="0" borderId="0" xfId="0" applyNumberFormat="1"/>
    <xf numFmtId="44" fontId="18" fillId="0" borderId="0" xfId="242" applyFont="1" applyFill="1" applyBorder="1"/>
    <xf numFmtId="0" fontId="58" fillId="0" borderId="0" xfId="0" applyFont="1" applyFill="1" applyAlignment="1"/>
    <xf numFmtId="0" fontId="59" fillId="0" borderId="0" xfId="0" applyFont="1" applyFill="1" applyAlignment="1"/>
    <xf numFmtId="0" fontId="59" fillId="0" borderId="0" xfId="0" applyFont="1" applyFill="1" applyAlignment="1">
      <alignment horizontal="left"/>
    </xf>
    <xf numFmtId="0" fontId="59" fillId="0" borderId="0" xfId="0" applyFont="1" applyFill="1" applyBorder="1" applyAlignment="1"/>
    <xf numFmtId="164" fontId="50" fillId="0" borderId="0" xfId="242" applyNumberFormat="1" applyFont="1" applyFill="1" applyAlignment="1">
      <alignment horizontal="center"/>
    </xf>
    <xf numFmtId="164" fontId="17" fillId="0" borderId="0" xfId="1419" applyNumberFormat="1" applyFont="1" applyAlignment="1">
      <alignment horizontal="center"/>
    </xf>
    <xf numFmtId="164" fontId="50" fillId="0" borderId="0" xfId="242" applyNumberFormat="1" applyFont="1" applyFill="1" applyBorder="1" applyAlignment="1">
      <alignment horizontal="center"/>
    </xf>
    <xf numFmtId="164" fontId="18" fillId="0" borderId="0" xfId="242" applyNumberFormat="1" applyFont="1" applyBorder="1"/>
    <xf numFmtId="0" fontId="59" fillId="0" borderId="0" xfId="0" applyFont="1" applyBorder="1"/>
    <xf numFmtId="0" fontId="0" fillId="0" borderId="0" xfId="0" applyFill="1" applyAlignment="1">
      <alignment horizontal="center"/>
    </xf>
    <xf numFmtId="0" fontId="50" fillId="0" borderId="0" xfId="42" applyFont="1" applyFill="1" applyBorder="1" applyAlignment="1"/>
    <xf numFmtId="165" fontId="18" fillId="0" borderId="0" xfId="1" applyNumberFormat="1" applyFont="1" applyFill="1" applyBorder="1" applyAlignment="1">
      <alignment horizontal="right"/>
    </xf>
    <xf numFmtId="164" fontId="58" fillId="0" borderId="21" xfId="2" applyNumberFormat="1" applyFont="1" applyFill="1" applyBorder="1"/>
    <xf numFmtId="164" fontId="58" fillId="0" borderId="21" xfId="0" applyNumberFormat="1" applyFont="1" applyBorder="1"/>
    <xf numFmtId="0" fontId="59" fillId="0" borderId="0" xfId="0" applyFont="1"/>
    <xf numFmtId="164" fontId="59" fillId="0" borderId="0" xfId="0" applyNumberFormat="1" applyFont="1"/>
    <xf numFmtId="0" fontId="59" fillId="0" borderId="0" xfId="0" applyFont="1" applyFill="1" applyBorder="1"/>
    <xf numFmtId="0" fontId="58" fillId="0" borderId="0" xfId="0" applyFont="1" applyFill="1" applyBorder="1"/>
    <xf numFmtId="164" fontId="58" fillId="0" borderId="21" xfId="0" applyNumberFormat="1" applyFont="1" applyFill="1" applyBorder="1"/>
    <xf numFmtId="0" fontId="59" fillId="0" borderId="0" xfId="0" applyFont="1" applyFill="1"/>
    <xf numFmtId="164" fontId="59" fillId="0" borderId="0" xfId="0" applyNumberFormat="1" applyFont="1" applyFill="1"/>
    <xf numFmtId="0" fontId="59" fillId="0" borderId="0" xfId="0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/>
    </xf>
    <xf numFmtId="49" fontId="18" fillId="0" borderId="0" xfId="1411" applyNumberFormat="1" applyFont="1" applyFill="1" applyBorder="1" applyAlignment="1">
      <alignment horizontal="left"/>
    </xf>
    <xf numFmtId="49" fontId="18" fillId="0" borderId="0" xfId="73" applyNumberFormat="1" applyFont="1" applyFill="1" applyBorder="1" applyAlignment="1">
      <alignment horizontal="left"/>
    </xf>
    <xf numFmtId="44" fontId="18" fillId="0" borderId="0" xfId="242" applyFont="1" applyFill="1" applyBorder="1" applyAlignment="1">
      <alignment horizontal="left"/>
    </xf>
    <xf numFmtId="0" fontId="58" fillId="0" borderId="0" xfId="0" applyFont="1" applyFill="1" applyBorder="1" applyAlignment="1">
      <alignment horizontal="left"/>
    </xf>
    <xf numFmtId="165" fontId="18" fillId="0" borderId="0" xfId="1411" applyNumberFormat="1" applyFont="1" applyFill="1" applyBorder="1" applyAlignment="1">
      <alignment horizontal="left"/>
    </xf>
    <xf numFmtId="164" fontId="58" fillId="0" borderId="0" xfId="0" applyNumberFormat="1" applyFont="1" applyFill="1" applyBorder="1"/>
    <xf numFmtId="164" fontId="58" fillId="0" borderId="11" xfId="0" applyNumberFormat="1" applyFont="1" applyFill="1" applyBorder="1"/>
    <xf numFmtId="165" fontId="59" fillId="0" borderId="0" xfId="0" applyNumberFormat="1" applyFont="1"/>
    <xf numFmtId="44" fontId="59" fillId="0" borderId="0" xfId="0" applyNumberFormat="1" applyFont="1"/>
    <xf numFmtId="44" fontId="0" fillId="0" borderId="0" xfId="0" applyNumberFormat="1"/>
    <xf numFmtId="165" fontId="18" fillId="0" borderId="0" xfId="1" applyNumberFormat="1" applyFont="1"/>
    <xf numFmtId="165" fontId="18" fillId="0" borderId="0" xfId="1" applyNumberFormat="1" applyFont="1" applyBorder="1"/>
    <xf numFmtId="164" fontId="18" fillId="0" borderId="0" xfId="0" applyNumberFormat="1" applyFont="1"/>
    <xf numFmtId="164" fontId="59" fillId="0" borderId="11" xfId="0" applyNumberFormat="1" applyFont="1" applyBorder="1"/>
    <xf numFmtId="0" fontId="58" fillId="0" borderId="0" xfId="0" applyFont="1"/>
    <xf numFmtId="0" fontId="5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4" fontId="59" fillId="0" borderId="0" xfId="0" applyNumberFormat="1" applyFont="1" applyFill="1"/>
    <xf numFmtId="164" fontId="18" fillId="0" borderId="0" xfId="0" applyNumberFormat="1" applyFont="1" applyFill="1"/>
    <xf numFmtId="0" fontId="58" fillId="0" borderId="0" xfId="0" applyFont="1" applyFill="1"/>
    <xf numFmtId="164" fontId="50" fillId="0" borderId="21" xfId="0" applyNumberFormat="1" applyFont="1" applyBorder="1"/>
    <xf numFmtId="164" fontId="50" fillId="0" borderId="11" xfId="242" applyNumberFormat="1" applyFont="1" applyFill="1" applyBorder="1"/>
    <xf numFmtId="164" fontId="50" fillId="0" borderId="10" xfId="1419" applyNumberFormat="1" applyFont="1" applyFill="1" applyBorder="1" applyAlignment="1">
      <alignment horizontal="center"/>
    </xf>
    <xf numFmtId="44" fontId="50" fillId="0" borderId="0" xfId="242" applyNumberFormat="1" applyFont="1" applyFill="1" applyBorder="1" applyAlignment="1">
      <alignment horizontal="center"/>
    </xf>
    <xf numFmtId="44" fontId="50" fillId="0" borderId="10" xfId="1419" applyNumberFormat="1" applyFont="1" applyFill="1" applyBorder="1" applyAlignment="1">
      <alignment horizontal="center"/>
    </xf>
    <xf numFmtId="164" fontId="18" fillId="0" borderId="0" xfId="1411" applyNumberFormat="1" applyFont="1" applyFill="1"/>
    <xf numFmtId="164" fontId="15" fillId="0" borderId="21" xfId="0" applyNumberFormat="1" applyFont="1" applyBorder="1"/>
    <xf numFmtId="165" fontId="59" fillId="0" borderId="0" xfId="1" applyNumberFormat="1" applyFont="1"/>
    <xf numFmtId="165" fontId="59" fillId="0" borderId="0" xfId="1" applyNumberFormat="1" applyFont="1" applyFill="1"/>
    <xf numFmtId="165" fontId="59" fillId="0" borderId="0" xfId="1" applyNumberFormat="1" applyFont="1" applyFill="1" applyBorder="1"/>
    <xf numFmtId="164" fontId="18" fillId="0" borderId="21" xfId="2" applyNumberFormat="1" applyFont="1" applyFill="1" applyBorder="1"/>
    <xf numFmtId="164" fontId="58" fillId="0" borderId="0" xfId="0" applyNumberFormat="1" applyFont="1"/>
    <xf numFmtId="164" fontId="18" fillId="0" borderId="0" xfId="2" applyNumberFormat="1" applyFont="1"/>
    <xf numFmtId="164" fontId="50" fillId="0" borderId="11" xfId="242" applyNumberFormat="1" applyFont="1" applyBorder="1"/>
    <xf numFmtId="0" fontId="52" fillId="0" borderId="0" xfId="0" applyFont="1" applyFill="1" applyAlignment="1">
      <alignment horizontal="left"/>
    </xf>
    <xf numFmtId="0" fontId="50" fillId="0" borderId="0" xfId="248" applyFont="1"/>
    <xf numFmtId="49" fontId="50" fillId="0" borderId="0" xfId="248" applyNumberFormat="1" applyFont="1"/>
    <xf numFmtId="0" fontId="50" fillId="0" borderId="0" xfId="248" applyFont="1" applyBorder="1"/>
    <xf numFmtId="0" fontId="61" fillId="0" borderId="0" xfId="248" applyFont="1" applyBorder="1"/>
    <xf numFmtId="0" fontId="18" fillId="0" borderId="0" xfId="248" applyFont="1" applyBorder="1"/>
    <xf numFmtId="0" fontId="61" fillId="0" borderId="0" xfId="248" applyFont="1" applyBorder="1" applyAlignment="1">
      <alignment horizontal="right"/>
    </xf>
    <xf numFmtId="0" fontId="50" fillId="0" borderId="0" xfId="248" applyFont="1" applyBorder="1" applyAlignment="1">
      <alignment horizontal="right"/>
    </xf>
    <xf numFmtId="165" fontId="50" fillId="0" borderId="10" xfId="1411" applyNumberFormat="1" applyFont="1" applyFill="1" applyBorder="1"/>
    <xf numFmtId="0" fontId="61" fillId="0" borderId="0" xfId="248" applyFont="1" applyAlignment="1">
      <alignment horizontal="right"/>
    </xf>
    <xf numFmtId="0" fontId="50" fillId="0" borderId="0" xfId="248" applyFont="1" applyAlignment="1">
      <alignment horizontal="right"/>
    </xf>
    <xf numFmtId="164" fontId="50" fillId="0" borderId="10" xfId="1411" applyNumberFormat="1" applyFont="1" applyFill="1" applyBorder="1"/>
    <xf numFmtId="165" fontId="59" fillId="0" borderId="10" xfId="1" applyNumberFormat="1" applyFont="1" applyBorder="1"/>
    <xf numFmtId="165" fontId="58" fillId="0" borderId="10" xfId="1" applyNumberFormat="1" applyFont="1" applyBorder="1"/>
    <xf numFmtId="49" fontId="18" fillId="0" borderId="0" xfId="248" applyNumberFormat="1" applyFont="1"/>
    <xf numFmtId="49" fontId="18" fillId="0" borderId="0" xfId="248" applyNumberFormat="1" applyFont="1" applyAlignment="1">
      <alignment horizontal="right"/>
    </xf>
    <xf numFmtId="49" fontId="18" fillId="0" borderId="0" xfId="248" applyNumberFormat="1" applyFont="1" applyBorder="1"/>
    <xf numFmtId="49" fontId="18" fillId="0" borderId="0" xfId="248" applyNumberFormat="1" applyFont="1" applyFill="1"/>
    <xf numFmtId="0" fontId="50" fillId="0" borderId="0" xfId="248" applyFont="1" applyFill="1"/>
    <xf numFmtId="164" fontId="59" fillId="0" borderId="21" xfId="2" applyNumberFormat="1" applyFont="1" applyBorder="1"/>
    <xf numFmtId="164" fontId="58" fillId="0" borderId="21" xfId="2" applyNumberFormat="1" applyFont="1" applyBorder="1"/>
    <xf numFmtId="165" fontId="50" fillId="0" borderId="0" xfId="1" applyNumberFormat="1" applyFont="1" applyFill="1" applyBorder="1" applyAlignment="1"/>
    <xf numFmtId="165" fontId="59" fillId="0" borderId="0" xfId="1" applyNumberFormat="1" applyFont="1" applyFill="1" applyBorder="1" applyAlignment="1"/>
    <xf numFmtId="165" fontId="18" fillId="0" borderId="0" xfId="1" applyNumberFormat="1" applyFont="1" applyFill="1" applyBorder="1" applyAlignment="1">
      <alignment horizontal="center"/>
    </xf>
    <xf numFmtId="164" fontId="59" fillId="0" borderId="0" xfId="2" applyNumberFormat="1" applyFont="1"/>
    <xf numFmtId="164" fontId="0" fillId="0" borderId="0" xfId="2" applyNumberFormat="1" applyFont="1"/>
    <xf numFmtId="164" fontId="15" fillId="0" borderId="21" xfId="2" applyNumberFormat="1" applyFont="1" applyBorder="1"/>
    <xf numFmtId="164" fontId="59" fillId="0" borderId="0" xfId="73" applyNumberFormat="1" applyFont="1"/>
    <xf numFmtId="165" fontId="59" fillId="0" borderId="0" xfId="1" applyNumberFormat="1" applyFont="1" applyBorder="1"/>
    <xf numFmtId="164" fontId="18" fillId="0" borderId="21" xfId="0" applyNumberFormat="1" applyFont="1" applyBorder="1"/>
    <xf numFmtId="49" fontId="18" fillId="0" borderId="0" xfId="0" applyNumberFormat="1" applyFont="1"/>
    <xf numFmtId="49" fontId="50" fillId="0" borderId="0" xfId="0" applyNumberFormat="1" applyFont="1"/>
    <xf numFmtId="164" fontId="18" fillId="0" borderId="0" xfId="242" applyNumberFormat="1" applyFont="1" applyFill="1" applyAlignment="1">
      <alignment horizontal="center"/>
    </xf>
    <xf numFmtId="165" fontId="18" fillId="0" borderId="0" xfId="1411" applyNumberFormat="1" applyFont="1" applyFill="1" applyBorder="1" applyAlignment="1">
      <alignment horizontal="center"/>
    </xf>
    <xf numFmtId="165" fontId="18" fillId="0" borderId="10" xfId="1411" applyNumberFormat="1" applyFont="1" applyFill="1" applyBorder="1" applyAlignment="1">
      <alignment horizontal="center"/>
    </xf>
    <xf numFmtId="164" fontId="50" fillId="0" borderId="11" xfId="242" applyNumberFormat="1" applyFont="1" applyFill="1" applyBorder="1" applyAlignment="1">
      <alignment horizontal="center"/>
    </xf>
    <xf numFmtId="165" fontId="18" fillId="0" borderId="0" xfId="1" applyNumberFormat="1" applyFont="1" applyFill="1" applyAlignment="1">
      <alignment horizontal="center"/>
    </xf>
    <xf numFmtId="165" fontId="18" fillId="0" borderId="10" xfId="1" applyNumberFormat="1" applyFont="1" applyFill="1" applyBorder="1" applyAlignment="1">
      <alignment horizontal="center"/>
    </xf>
    <xf numFmtId="0" fontId="58" fillId="0" borderId="0" xfId="0" applyFont="1" applyAlignment="1"/>
    <xf numFmtId="164" fontId="59" fillId="0" borderId="0" xfId="2" applyNumberFormat="1" applyFont="1" applyBorder="1"/>
    <xf numFmtId="165" fontId="18" fillId="0" borderId="0" xfId="71" applyNumberFormat="1" applyFont="1" applyFill="1" applyBorder="1" applyAlignment="1">
      <alignment horizontal="right"/>
    </xf>
    <xf numFmtId="165" fontId="18" fillId="0" borderId="0" xfId="71" applyNumberFormat="1" applyFont="1" applyFill="1" applyBorder="1"/>
    <xf numFmtId="41" fontId="59" fillId="0" borderId="0" xfId="2" applyNumberFormat="1" applyFont="1"/>
    <xf numFmtId="41" fontId="18" fillId="0" borderId="10" xfId="2" applyNumberFormat="1" applyFont="1" applyBorder="1"/>
    <xf numFmtId="166" fontId="18" fillId="0" borderId="0" xfId="13951" applyFont="1"/>
    <xf numFmtId="41" fontId="18" fillId="0" borderId="0" xfId="2" applyNumberFormat="1" applyFont="1"/>
    <xf numFmtId="41" fontId="18" fillId="0" borderId="0" xfId="2" applyNumberFormat="1" applyFont="1" applyFill="1"/>
    <xf numFmtId="166" fontId="18" fillId="0" borderId="0" xfId="13951" applyFont="1" applyFill="1"/>
    <xf numFmtId="164" fontId="17" fillId="0" borderId="0" xfId="1419" applyNumberFormat="1" applyFont="1" applyFill="1" applyAlignment="1">
      <alignment horizontal="center"/>
    </xf>
    <xf numFmtId="49" fontId="18" fillId="0" borderId="0" xfId="13952" applyNumberFormat="1" applyFont="1"/>
    <xf numFmtId="164" fontId="59" fillId="0" borderId="11" xfId="2" applyNumberFormat="1" applyFont="1" applyBorder="1"/>
    <xf numFmtId="41" fontId="18" fillId="0" borderId="0" xfId="73" applyNumberFormat="1" applyFont="1" applyFill="1" applyBorder="1" applyAlignment="1">
      <alignment horizontal="right"/>
    </xf>
    <xf numFmtId="0" fontId="62" fillId="0" borderId="0" xfId="0" applyFont="1" applyAlignment="1"/>
    <xf numFmtId="41" fontId="0" fillId="0" borderId="0" xfId="0" applyNumberFormat="1"/>
    <xf numFmtId="164" fontId="18" fillId="0" borderId="0" xfId="13953" applyNumberFormat="1" applyFont="1"/>
    <xf numFmtId="0" fontId="20" fillId="0" borderId="0" xfId="13953"/>
    <xf numFmtId="0" fontId="18" fillId="0" borderId="0" xfId="13953" applyFont="1"/>
    <xf numFmtId="164" fontId="50" fillId="0" borderId="11" xfId="855" applyNumberFormat="1" applyFont="1" applyFill="1" applyBorder="1"/>
    <xf numFmtId="0" fontId="18" fillId="0" borderId="0" xfId="13953" applyFont="1" applyFill="1"/>
    <xf numFmtId="49" fontId="18" fillId="0" borderId="0" xfId="13953" applyNumberFormat="1" applyFont="1" applyFill="1"/>
    <xf numFmtId="0" fontId="57" fillId="0" borderId="0" xfId="13953" applyFont="1" applyAlignment="1">
      <alignment horizontal="center"/>
    </xf>
    <xf numFmtId="0" fontId="50" fillId="0" borderId="0" xfId="13953" applyFont="1" applyAlignment="1">
      <alignment horizontal="center"/>
    </xf>
    <xf numFmtId="164" fontId="50" fillId="0" borderId="0" xfId="242" applyNumberFormat="1" applyFont="1" applyFill="1"/>
    <xf numFmtId="164" fontId="50" fillId="0" borderId="21" xfId="1411" applyNumberFormat="1" applyFont="1" applyFill="1" applyBorder="1"/>
    <xf numFmtId="165" fontId="18" fillId="0" borderId="10" xfId="2" applyNumberFormat="1" applyFont="1" applyBorder="1"/>
    <xf numFmtId="165" fontId="18" fillId="0" borderId="0" xfId="1411" applyNumberFormat="1" applyFont="1" applyBorder="1" applyAlignment="1"/>
    <xf numFmtId="165" fontId="18" fillId="0" borderId="0" xfId="2" applyNumberFormat="1" applyFont="1" applyFill="1" applyBorder="1"/>
    <xf numFmtId="165" fontId="18" fillId="0" borderId="0" xfId="1411" applyNumberFormat="1" applyFont="1" applyFill="1" applyBorder="1" applyAlignment="1"/>
    <xf numFmtId="165" fontId="18" fillId="0" borderId="0" xfId="2" applyNumberFormat="1" applyFont="1" applyBorder="1"/>
    <xf numFmtId="165" fontId="18" fillId="0" borderId="0" xfId="2" applyNumberFormat="1" applyFont="1" applyBorder="1" applyAlignment="1">
      <alignment horizontal="center"/>
    </xf>
    <xf numFmtId="165" fontId="18" fillId="0" borderId="0" xfId="2" applyNumberFormat="1" applyFont="1" applyFill="1" applyBorder="1" applyAlignment="1">
      <alignment horizontal="center"/>
    </xf>
    <xf numFmtId="165" fontId="18" fillId="0" borderId="0" xfId="2" applyNumberFormat="1" applyFont="1" applyBorder="1" applyAlignment="1">
      <alignment horizontal="right"/>
    </xf>
    <xf numFmtId="165" fontId="18" fillId="0" borderId="0" xfId="71" applyNumberFormat="1" applyFont="1"/>
    <xf numFmtId="165" fontId="18" fillId="0" borderId="0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center"/>
    </xf>
    <xf numFmtId="164" fontId="50" fillId="0" borderId="21" xfId="242" applyNumberFormat="1" applyFont="1" applyFill="1" applyBorder="1" applyAlignment="1">
      <alignment horizontal="center"/>
    </xf>
    <xf numFmtId="164" fontId="18" fillId="0" borderId="0" xfId="242" applyNumberFormat="1" applyFont="1" applyFill="1" applyBorder="1" applyAlignment="1">
      <alignment horizontal="center"/>
    </xf>
    <xf numFmtId="164" fontId="18" fillId="0" borderId="0" xfId="248" applyNumberFormat="1" applyFont="1"/>
    <xf numFmtId="164" fontId="50" fillId="0" borderId="0" xfId="242" applyNumberFormat="1" applyFont="1" applyAlignment="1">
      <alignment horizontal="center"/>
    </xf>
    <xf numFmtId="164" fontId="50" fillId="0" borderId="21" xfId="1411" applyNumberFormat="1" applyFont="1" applyBorder="1"/>
    <xf numFmtId="164" fontId="18" fillId="0" borderId="0" xfId="242" applyNumberFormat="1" applyFont="1" applyAlignment="1">
      <alignment horizontal="center"/>
    </xf>
    <xf numFmtId="164" fontId="18" fillId="0" borderId="10" xfId="2" applyNumberFormat="1" applyFont="1" applyFill="1" applyBorder="1" applyAlignment="1">
      <alignment horizontal="center"/>
    </xf>
    <xf numFmtId="164" fontId="50" fillId="0" borderId="0" xfId="242" applyNumberFormat="1" applyFont="1" applyFill="1" applyBorder="1"/>
    <xf numFmtId="164" fontId="50" fillId="0" borderId="0" xfId="242" applyNumberFormat="1" applyFont="1" applyBorder="1"/>
    <xf numFmtId="164" fontId="18" fillId="0" borderId="10" xfId="2" applyNumberFormat="1" applyFont="1" applyBorder="1"/>
    <xf numFmtId="164" fontId="51" fillId="0" borderId="0" xfId="242" applyNumberFormat="1" applyFont="1" applyAlignment="1">
      <alignment horizontal="center"/>
    </xf>
    <xf numFmtId="0" fontId="50" fillId="0" borderId="0" xfId="13953" applyFont="1"/>
    <xf numFmtId="164" fontId="18" fillId="0" borderId="0" xfId="248" applyNumberFormat="1" applyFont="1" applyBorder="1"/>
    <xf numFmtId="49" fontId="18" fillId="0" borderId="0" xfId="13952" applyNumberFormat="1" applyFont="1" applyAlignment="1">
      <alignment horizontal="left"/>
    </xf>
    <xf numFmtId="0" fontId="18" fillId="0" borderId="0" xfId="13953" applyFont="1" applyFill="1" applyAlignment="1">
      <alignment horizontal="left"/>
    </xf>
    <xf numFmtId="0" fontId="18" fillId="0" borderId="0" xfId="248" applyFont="1" applyFill="1" applyAlignment="1">
      <alignment horizontal="left"/>
    </xf>
    <xf numFmtId="0" fontId="18" fillId="0" borderId="0" xfId="248" applyFont="1" applyAlignment="1">
      <alignment horizontal="left"/>
    </xf>
    <xf numFmtId="0" fontId="18" fillId="0" borderId="0" xfId="13953" applyFont="1" applyAlignment="1">
      <alignment horizontal="left"/>
    </xf>
    <xf numFmtId="0" fontId="58" fillId="0" borderId="0" xfId="0" applyFont="1" applyAlignment="1">
      <alignment horizontal="left"/>
    </xf>
    <xf numFmtId="165" fontId="18" fillId="0" borderId="0" xfId="1" applyNumberFormat="1" applyFont="1" applyFill="1" applyBorder="1" applyAlignment="1"/>
    <xf numFmtId="165" fontId="60" fillId="0" borderId="0" xfId="1" applyNumberFormat="1" applyFont="1" applyFill="1" applyBorder="1"/>
    <xf numFmtId="165" fontId="60" fillId="0" borderId="0" xfId="1" applyNumberFormat="1" applyFont="1"/>
    <xf numFmtId="165" fontId="0" fillId="0" borderId="0" xfId="1" applyNumberFormat="1" applyFont="1" applyFill="1" applyBorder="1"/>
    <xf numFmtId="165" fontId="18" fillId="0" borderId="0" xfId="1" applyNumberFormat="1" applyFont="1" applyBorder="1" applyAlignment="1">
      <alignment horizontal="right"/>
    </xf>
    <xf numFmtId="166" fontId="18" fillId="0" borderId="0" xfId="13951" applyFont="1" applyAlignment="1">
      <alignment horizontal="left"/>
    </xf>
    <xf numFmtId="166" fontId="18" fillId="0" borderId="0" xfId="13951" applyFont="1" applyFill="1" applyAlignment="1">
      <alignment horizontal="left"/>
    </xf>
    <xf numFmtId="0" fontId="58" fillId="0" borderId="0" xfId="0" applyFont="1" applyAlignment="1">
      <alignment horizontal="center"/>
    </xf>
  </cellXfs>
  <cellStyles count="13954">
    <cellStyle name="20% - Accent1" xfId="19" builtinId="30" customBuiltin="1"/>
    <cellStyle name="20% - Accent1 10" xfId="4466"/>
    <cellStyle name="20% - Accent1 10 2" xfId="7678"/>
    <cellStyle name="20% - Accent1 10 3" xfId="10873"/>
    <cellStyle name="20% - Accent1 11" xfId="4467"/>
    <cellStyle name="20% - Accent1 11 2" xfId="7679"/>
    <cellStyle name="20% - Accent1 11 3" xfId="10874"/>
    <cellStyle name="20% - Accent1 12" xfId="4468"/>
    <cellStyle name="20% - Accent1 12 2" xfId="7680"/>
    <cellStyle name="20% - Accent1 12 3" xfId="10875"/>
    <cellStyle name="20% - Accent1 13" xfId="4469"/>
    <cellStyle name="20% - Accent1 13 2" xfId="7681"/>
    <cellStyle name="20% - Accent1 13 3" xfId="10876"/>
    <cellStyle name="20% - Accent1 14" xfId="6558"/>
    <cellStyle name="20% - Accent1 14 2" xfId="9754"/>
    <cellStyle name="20% - Accent1 14 3" xfId="12949"/>
    <cellStyle name="20% - Accent1 15" xfId="6963"/>
    <cellStyle name="20% - Accent1 15 2" xfId="10159"/>
    <cellStyle name="20% - Accent1 15 3" xfId="13354"/>
    <cellStyle name="20% - Accent1 16" xfId="7176"/>
    <cellStyle name="20% - Accent1 16 2" xfId="10371"/>
    <cellStyle name="20% - Accent1 16 3" xfId="13566"/>
    <cellStyle name="20% - Accent1 17" xfId="7584"/>
    <cellStyle name="20% - Accent1 18" xfId="10779"/>
    <cellStyle name="20% - Accent1 2" xfId="43"/>
    <cellStyle name="20% - Accent1 2 2" xfId="4279"/>
    <cellStyle name="20% - Accent1 2 2 10" xfId="6980"/>
    <cellStyle name="20% - Accent1 2 2 10 2" xfId="10176"/>
    <cellStyle name="20% - Accent1 2 2 10 3" xfId="13371"/>
    <cellStyle name="20% - Accent1 2 2 11" xfId="7204"/>
    <cellStyle name="20% - Accent1 2 2 11 2" xfId="10399"/>
    <cellStyle name="20% - Accent1 2 2 11 3" xfId="13594"/>
    <cellStyle name="20% - Accent1 2 2 12" xfId="7612"/>
    <cellStyle name="20% - Accent1 2 2 13" xfId="10807"/>
    <cellStyle name="20% - Accent1 2 2 2" xfId="4470"/>
    <cellStyle name="20% - Accent1 2 2 2 10" xfId="7682"/>
    <cellStyle name="20% - Accent1 2 2 2 11" xfId="10877"/>
    <cellStyle name="20% - Accent1 2 2 2 2" xfId="4471"/>
    <cellStyle name="20% - Accent1 2 2 2 2 2" xfId="4472"/>
    <cellStyle name="20% - Accent1 2 2 2 2 2 2" xfId="7684"/>
    <cellStyle name="20% - Accent1 2 2 2 2 2 3" xfId="10879"/>
    <cellStyle name="20% - Accent1 2 2 2 2 3" xfId="4473"/>
    <cellStyle name="20% - Accent1 2 2 2 2 3 2" xfId="7685"/>
    <cellStyle name="20% - Accent1 2 2 2 2 3 3" xfId="10880"/>
    <cellStyle name="20% - Accent1 2 2 2 2 4" xfId="4474"/>
    <cellStyle name="20% - Accent1 2 2 2 2 4 2" xfId="7686"/>
    <cellStyle name="20% - Accent1 2 2 2 2 4 3" xfId="10881"/>
    <cellStyle name="20% - Accent1 2 2 2 2 5" xfId="4475"/>
    <cellStyle name="20% - Accent1 2 2 2 2 5 2" xfId="7687"/>
    <cellStyle name="20% - Accent1 2 2 2 2 5 3" xfId="10882"/>
    <cellStyle name="20% - Accent1 2 2 2 2 6" xfId="6855"/>
    <cellStyle name="20% - Accent1 2 2 2 2 6 2" xfId="10051"/>
    <cellStyle name="20% - Accent1 2 2 2 2 6 3" xfId="13246"/>
    <cellStyle name="20% - Accent1 2 2 2 2 7" xfId="7473"/>
    <cellStyle name="20% - Accent1 2 2 2 2 7 2" xfId="10668"/>
    <cellStyle name="20% - Accent1 2 2 2 2 7 3" xfId="13863"/>
    <cellStyle name="20% - Accent1 2 2 2 2 8" xfId="7683"/>
    <cellStyle name="20% - Accent1 2 2 2 2 9" xfId="10878"/>
    <cellStyle name="20% - Accent1 2 2 2 3" xfId="4476"/>
    <cellStyle name="20% - Accent1 2 2 2 3 2" xfId="7688"/>
    <cellStyle name="20% - Accent1 2 2 2 3 3" xfId="10883"/>
    <cellStyle name="20% - Accent1 2 2 2 4" xfId="4477"/>
    <cellStyle name="20% - Accent1 2 2 2 4 2" xfId="7689"/>
    <cellStyle name="20% - Accent1 2 2 2 4 3" xfId="10884"/>
    <cellStyle name="20% - Accent1 2 2 2 5" xfId="4478"/>
    <cellStyle name="20% - Accent1 2 2 2 5 2" xfId="7690"/>
    <cellStyle name="20% - Accent1 2 2 2 5 3" xfId="10885"/>
    <cellStyle name="20% - Accent1 2 2 2 6" xfId="4479"/>
    <cellStyle name="20% - Accent1 2 2 2 6 2" xfId="7691"/>
    <cellStyle name="20% - Accent1 2 2 2 6 3" xfId="10886"/>
    <cellStyle name="20% - Accent1 2 2 2 7" xfId="6653"/>
    <cellStyle name="20% - Accent1 2 2 2 7 2" xfId="9849"/>
    <cellStyle name="20% - Accent1 2 2 2 7 3" xfId="13044"/>
    <cellStyle name="20% - Accent1 2 2 2 8" xfId="7073"/>
    <cellStyle name="20% - Accent1 2 2 2 8 2" xfId="10269"/>
    <cellStyle name="20% - Accent1 2 2 2 8 3" xfId="13464"/>
    <cellStyle name="20% - Accent1 2 2 2 9" xfId="7271"/>
    <cellStyle name="20% - Accent1 2 2 2 9 2" xfId="10466"/>
    <cellStyle name="20% - Accent1 2 2 2 9 3" xfId="13661"/>
    <cellStyle name="20% - Accent1 2 2 3" xfId="4480"/>
    <cellStyle name="20% - Accent1 2 2 3 2" xfId="4481"/>
    <cellStyle name="20% - Accent1 2 2 3 2 2" xfId="7693"/>
    <cellStyle name="20% - Accent1 2 2 3 2 3" xfId="10888"/>
    <cellStyle name="20% - Accent1 2 2 3 3" xfId="4482"/>
    <cellStyle name="20% - Accent1 2 2 3 3 2" xfId="7694"/>
    <cellStyle name="20% - Accent1 2 2 3 3 3" xfId="10889"/>
    <cellStyle name="20% - Accent1 2 2 3 4" xfId="4483"/>
    <cellStyle name="20% - Accent1 2 2 3 4 2" xfId="7695"/>
    <cellStyle name="20% - Accent1 2 2 3 4 3" xfId="10890"/>
    <cellStyle name="20% - Accent1 2 2 3 5" xfId="4484"/>
    <cellStyle name="20% - Accent1 2 2 3 5 2" xfId="7696"/>
    <cellStyle name="20% - Accent1 2 2 3 5 3" xfId="10891"/>
    <cellStyle name="20% - Accent1 2 2 3 6" xfId="6788"/>
    <cellStyle name="20% - Accent1 2 2 3 6 2" xfId="9984"/>
    <cellStyle name="20% - Accent1 2 2 3 6 3" xfId="13179"/>
    <cellStyle name="20% - Accent1 2 2 3 7" xfId="7406"/>
    <cellStyle name="20% - Accent1 2 2 3 7 2" xfId="10601"/>
    <cellStyle name="20% - Accent1 2 2 3 7 3" xfId="13796"/>
    <cellStyle name="20% - Accent1 2 2 3 8" xfId="7692"/>
    <cellStyle name="20% - Accent1 2 2 3 9" xfId="10887"/>
    <cellStyle name="20% - Accent1 2 2 4" xfId="4485"/>
    <cellStyle name="20% - Accent1 2 2 4 2" xfId="7697"/>
    <cellStyle name="20% - Accent1 2 2 4 3" xfId="10892"/>
    <cellStyle name="20% - Accent1 2 2 5" xfId="4486"/>
    <cellStyle name="20% - Accent1 2 2 5 2" xfId="7698"/>
    <cellStyle name="20% - Accent1 2 2 5 3" xfId="10893"/>
    <cellStyle name="20% - Accent1 2 2 6" xfId="4487"/>
    <cellStyle name="20% - Accent1 2 2 6 2" xfId="7699"/>
    <cellStyle name="20% - Accent1 2 2 6 3" xfId="10894"/>
    <cellStyle name="20% - Accent1 2 2 7" xfId="4488"/>
    <cellStyle name="20% - Accent1 2 2 7 2" xfId="7700"/>
    <cellStyle name="20% - Accent1 2 2 7 3" xfId="10895"/>
    <cellStyle name="20% - Accent1 2 2 8" xfId="4489"/>
    <cellStyle name="20% - Accent1 2 2 8 2" xfId="7701"/>
    <cellStyle name="20% - Accent1 2 2 8 3" xfId="10896"/>
    <cellStyle name="20% - Accent1 2 2 9" xfId="6586"/>
    <cellStyle name="20% - Accent1 2 2 9 2" xfId="9782"/>
    <cellStyle name="20% - Accent1 2 2 9 3" xfId="12977"/>
    <cellStyle name="20% - Accent1 3" xfId="4323"/>
    <cellStyle name="20% - Accent1 3 10" xfId="6993"/>
    <cellStyle name="20% - Accent1 3 10 2" xfId="10189"/>
    <cellStyle name="20% - Accent1 3 10 3" xfId="13384"/>
    <cellStyle name="20% - Accent1 3 11" xfId="7217"/>
    <cellStyle name="20% - Accent1 3 11 2" xfId="10412"/>
    <cellStyle name="20% - Accent1 3 11 3" xfId="13607"/>
    <cellStyle name="20% - Accent1 3 12" xfId="7625"/>
    <cellStyle name="20% - Accent1 3 13" xfId="10820"/>
    <cellStyle name="20% - Accent1 3 2" xfId="4490"/>
    <cellStyle name="20% - Accent1 3 2 10" xfId="7702"/>
    <cellStyle name="20% - Accent1 3 2 11" xfId="10897"/>
    <cellStyle name="20% - Accent1 3 2 2" xfId="4491"/>
    <cellStyle name="20% - Accent1 3 2 2 2" xfId="4492"/>
    <cellStyle name="20% - Accent1 3 2 2 2 2" xfId="7704"/>
    <cellStyle name="20% - Accent1 3 2 2 2 3" xfId="10899"/>
    <cellStyle name="20% - Accent1 3 2 2 3" xfId="4493"/>
    <cellStyle name="20% - Accent1 3 2 2 3 2" xfId="7705"/>
    <cellStyle name="20% - Accent1 3 2 2 3 3" xfId="10900"/>
    <cellStyle name="20% - Accent1 3 2 2 4" xfId="4494"/>
    <cellStyle name="20% - Accent1 3 2 2 4 2" xfId="7706"/>
    <cellStyle name="20% - Accent1 3 2 2 4 3" xfId="10901"/>
    <cellStyle name="20% - Accent1 3 2 2 5" xfId="4495"/>
    <cellStyle name="20% - Accent1 3 2 2 5 2" xfId="7707"/>
    <cellStyle name="20% - Accent1 3 2 2 5 3" xfId="10902"/>
    <cellStyle name="20% - Accent1 3 2 2 6" xfId="6856"/>
    <cellStyle name="20% - Accent1 3 2 2 6 2" xfId="10052"/>
    <cellStyle name="20% - Accent1 3 2 2 6 3" xfId="13247"/>
    <cellStyle name="20% - Accent1 3 2 2 7" xfId="7474"/>
    <cellStyle name="20% - Accent1 3 2 2 7 2" xfId="10669"/>
    <cellStyle name="20% - Accent1 3 2 2 7 3" xfId="13864"/>
    <cellStyle name="20% - Accent1 3 2 2 8" xfId="7703"/>
    <cellStyle name="20% - Accent1 3 2 2 9" xfId="10898"/>
    <cellStyle name="20% - Accent1 3 2 3" xfId="4496"/>
    <cellStyle name="20% - Accent1 3 2 3 2" xfId="7708"/>
    <cellStyle name="20% - Accent1 3 2 3 3" xfId="10903"/>
    <cellStyle name="20% - Accent1 3 2 4" xfId="4497"/>
    <cellStyle name="20% - Accent1 3 2 4 2" xfId="7709"/>
    <cellStyle name="20% - Accent1 3 2 4 3" xfId="10904"/>
    <cellStyle name="20% - Accent1 3 2 5" xfId="4498"/>
    <cellStyle name="20% - Accent1 3 2 5 2" xfId="7710"/>
    <cellStyle name="20% - Accent1 3 2 5 3" xfId="10905"/>
    <cellStyle name="20% - Accent1 3 2 6" xfId="4499"/>
    <cellStyle name="20% - Accent1 3 2 6 2" xfId="7711"/>
    <cellStyle name="20% - Accent1 3 2 6 3" xfId="10906"/>
    <cellStyle name="20% - Accent1 3 2 7" xfId="6654"/>
    <cellStyle name="20% - Accent1 3 2 7 2" xfId="9850"/>
    <cellStyle name="20% - Accent1 3 2 7 3" xfId="13045"/>
    <cellStyle name="20% - Accent1 3 2 8" xfId="7086"/>
    <cellStyle name="20% - Accent1 3 2 8 2" xfId="10282"/>
    <cellStyle name="20% - Accent1 3 2 8 3" xfId="13477"/>
    <cellStyle name="20% - Accent1 3 2 9" xfId="7272"/>
    <cellStyle name="20% - Accent1 3 2 9 2" xfId="10467"/>
    <cellStyle name="20% - Accent1 3 2 9 3" xfId="13662"/>
    <cellStyle name="20% - Accent1 3 3" xfId="4500"/>
    <cellStyle name="20% - Accent1 3 3 2" xfId="4501"/>
    <cellStyle name="20% - Accent1 3 3 2 2" xfId="7713"/>
    <cellStyle name="20% - Accent1 3 3 2 3" xfId="10908"/>
    <cellStyle name="20% - Accent1 3 3 3" xfId="4502"/>
    <cellStyle name="20% - Accent1 3 3 3 2" xfId="7714"/>
    <cellStyle name="20% - Accent1 3 3 3 3" xfId="10909"/>
    <cellStyle name="20% - Accent1 3 3 4" xfId="4503"/>
    <cellStyle name="20% - Accent1 3 3 4 2" xfId="7715"/>
    <cellStyle name="20% - Accent1 3 3 4 3" xfId="10910"/>
    <cellStyle name="20% - Accent1 3 3 5" xfId="4504"/>
    <cellStyle name="20% - Accent1 3 3 5 2" xfId="7716"/>
    <cellStyle name="20% - Accent1 3 3 5 3" xfId="10911"/>
    <cellStyle name="20% - Accent1 3 3 6" xfId="6801"/>
    <cellStyle name="20% - Accent1 3 3 6 2" xfId="9997"/>
    <cellStyle name="20% - Accent1 3 3 6 3" xfId="13192"/>
    <cellStyle name="20% - Accent1 3 3 7" xfId="7419"/>
    <cellStyle name="20% - Accent1 3 3 7 2" xfId="10614"/>
    <cellStyle name="20% - Accent1 3 3 7 3" xfId="13809"/>
    <cellStyle name="20% - Accent1 3 3 8" xfId="7712"/>
    <cellStyle name="20% - Accent1 3 3 9" xfId="10907"/>
    <cellStyle name="20% - Accent1 3 4" xfId="4505"/>
    <cellStyle name="20% - Accent1 3 4 2" xfId="7717"/>
    <cellStyle name="20% - Accent1 3 4 3" xfId="10912"/>
    <cellStyle name="20% - Accent1 3 5" xfId="4506"/>
    <cellStyle name="20% - Accent1 3 5 2" xfId="7718"/>
    <cellStyle name="20% - Accent1 3 5 3" xfId="10913"/>
    <cellStyle name="20% - Accent1 3 6" xfId="4507"/>
    <cellStyle name="20% - Accent1 3 6 2" xfId="7719"/>
    <cellStyle name="20% - Accent1 3 6 3" xfId="10914"/>
    <cellStyle name="20% - Accent1 3 7" xfId="4508"/>
    <cellStyle name="20% - Accent1 3 7 2" xfId="7720"/>
    <cellStyle name="20% - Accent1 3 7 3" xfId="10915"/>
    <cellStyle name="20% - Accent1 3 8" xfId="4509"/>
    <cellStyle name="20% - Accent1 3 8 2" xfId="7721"/>
    <cellStyle name="20% - Accent1 3 8 3" xfId="10916"/>
    <cellStyle name="20% - Accent1 3 9" xfId="6599"/>
    <cellStyle name="20% - Accent1 3 9 2" xfId="9795"/>
    <cellStyle name="20% - Accent1 3 9 3" xfId="12990"/>
    <cellStyle name="20% - Accent1 4" xfId="4364"/>
    <cellStyle name="20% - Accent1 4 10" xfId="7006"/>
    <cellStyle name="20% - Accent1 4 10 2" xfId="10202"/>
    <cellStyle name="20% - Accent1 4 10 3" xfId="13397"/>
    <cellStyle name="20% - Accent1 4 11" xfId="7230"/>
    <cellStyle name="20% - Accent1 4 11 2" xfId="10425"/>
    <cellStyle name="20% - Accent1 4 11 3" xfId="13620"/>
    <cellStyle name="20% - Accent1 4 12" xfId="7638"/>
    <cellStyle name="20% - Accent1 4 13" xfId="10833"/>
    <cellStyle name="20% - Accent1 4 2" xfId="4510"/>
    <cellStyle name="20% - Accent1 4 2 10" xfId="7722"/>
    <cellStyle name="20% - Accent1 4 2 11" xfId="10917"/>
    <cellStyle name="20% - Accent1 4 2 2" xfId="4511"/>
    <cellStyle name="20% - Accent1 4 2 2 2" xfId="4512"/>
    <cellStyle name="20% - Accent1 4 2 2 2 2" xfId="7724"/>
    <cellStyle name="20% - Accent1 4 2 2 2 3" xfId="10919"/>
    <cellStyle name="20% - Accent1 4 2 2 3" xfId="4513"/>
    <cellStyle name="20% - Accent1 4 2 2 3 2" xfId="7725"/>
    <cellStyle name="20% - Accent1 4 2 2 3 3" xfId="10920"/>
    <cellStyle name="20% - Accent1 4 2 2 4" xfId="4514"/>
    <cellStyle name="20% - Accent1 4 2 2 4 2" xfId="7726"/>
    <cellStyle name="20% - Accent1 4 2 2 4 3" xfId="10921"/>
    <cellStyle name="20% - Accent1 4 2 2 5" xfId="4515"/>
    <cellStyle name="20% - Accent1 4 2 2 5 2" xfId="7727"/>
    <cellStyle name="20% - Accent1 4 2 2 5 3" xfId="10922"/>
    <cellStyle name="20% - Accent1 4 2 2 6" xfId="6857"/>
    <cellStyle name="20% - Accent1 4 2 2 6 2" xfId="10053"/>
    <cellStyle name="20% - Accent1 4 2 2 6 3" xfId="13248"/>
    <cellStyle name="20% - Accent1 4 2 2 7" xfId="7475"/>
    <cellStyle name="20% - Accent1 4 2 2 7 2" xfId="10670"/>
    <cellStyle name="20% - Accent1 4 2 2 7 3" xfId="13865"/>
    <cellStyle name="20% - Accent1 4 2 2 8" xfId="7723"/>
    <cellStyle name="20% - Accent1 4 2 2 9" xfId="10918"/>
    <cellStyle name="20% - Accent1 4 2 3" xfId="4516"/>
    <cellStyle name="20% - Accent1 4 2 3 2" xfId="7728"/>
    <cellStyle name="20% - Accent1 4 2 3 3" xfId="10923"/>
    <cellStyle name="20% - Accent1 4 2 4" xfId="4517"/>
    <cellStyle name="20% - Accent1 4 2 4 2" xfId="7729"/>
    <cellStyle name="20% - Accent1 4 2 4 3" xfId="10924"/>
    <cellStyle name="20% - Accent1 4 2 5" xfId="4518"/>
    <cellStyle name="20% - Accent1 4 2 5 2" xfId="7730"/>
    <cellStyle name="20% - Accent1 4 2 5 3" xfId="10925"/>
    <cellStyle name="20% - Accent1 4 2 6" xfId="4519"/>
    <cellStyle name="20% - Accent1 4 2 6 2" xfId="7731"/>
    <cellStyle name="20% - Accent1 4 2 6 3" xfId="10926"/>
    <cellStyle name="20% - Accent1 4 2 7" xfId="6655"/>
    <cellStyle name="20% - Accent1 4 2 7 2" xfId="9851"/>
    <cellStyle name="20% - Accent1 4 2 7 3" xfId="13046"/>
    <cellStyle name="20% - Accent1 4 2 8" xfId="7099"/>
    <cellStyle name="20% - Accent1 4 2 8 2" xfId="10295"/>
    <cellStyle name="20% - Accent1 4 2 8 3" xfId="13490"/>
    <cellStyle name="20% - Accent1 4 2 9" xfId="7273"/>
    <cellStyle name="20% - Accent1 4 2 9 2" xfId="10468"/>
    <cellStyle name="20% - Accent1 4 2 9 3" xfId="13663"/>
    <cellStyle name="20% - Accent1 4 3" xfId="4520"/>
    <cellStyle name="20% - Accent1 4 3 2" xfId="4521"/>
    <cellStyle name="20% - Accent1 4 3 2 2" xfId="7733"/>
    <cellStyle name="20% - Accent1 4 3 2 3" xfId="10928"/>
    <cellStyle name="20% - Accent1 4 3 3" xfId="4522"/>
    <cellStyle name="20% - Accent1 4 3 3 2" xfId="7734"/>
    <cellStyle name="20% - Accent1 4 3 3 3" xfId="10929"/>
    <cellStyle name="20% - Accent1 4 3 4" xfId="4523"/>
    <cellStyle name="20% - Accent1 4 3 4 2" xfId="7735"/>
    <cellStyle name="20% - Accent1 4 3 4 3" xfId="10930"/>
    <cellStyle name="20% - Accent1 4 3 5" xfId="4524"/>
    <cellStyle name="20% - Accent1 4 3 5 2" xfId="7736"/>
    <cellStyle name="20% - Accent1 4 3 5 3" xfId="10931"/>
    <cellStyle name="20% - Accent1 4 3 6" xfId="6814"/>
    <cellStyle name="20% - Accent1 4 3 6 2" xfId="10010"/>
    <cellStyle name="20% - Accent1 4 3 6 3" xfId="13205"/>
    <cellStyle name="20% - Accent1 4 3 7" xfId="7432"/>
    <cellStyle name="20% - Accent1 4 3 7 2" xfId="10627"/>
    <cellStyle name="20% - Accent1 4 3 7 3" xfId="13822"/>
    <cellStyle name="20% - Accent1 4 3 8" xfId="7732"/>
    <cellStyle name="20% - Accent1 4 3 9" xfId="10927"/>
    <cellStyle name="20% - Accent1 4 4" xfId="4525"/>
    <cellStyle name="20% - Accent1 4 4 2" xfId="7737"/>
    <cellStyle name="20% - Accent1 4 4 3" xfId="10932"/>
    <cellStyle name="20% - Accent1 4 5" xfId="4526"/>
    <cellStyle name="20% - Accent1 4 5 2" xfId="7738"/>
    <cellStyle name="20% - Accent1 4 5 3" xfId="10933"/>
    <cellStyle name="20% - Accent1 4 6" xfId="4527"/>
    <cellStyle name="20% - Accent1 4 6 2" xfId="7739"/>
    <cellStyle name="20% - Accent1 4 6 3" xfId="10934"/>
    <cellStyle name="20% - Accent1 4 7" xfId="4528"/>
    <cellStyle name="20% - Accent1 4 7 2" xfId="7740"/>
    <cellStyle name="20% - Accent1 4 7 3" xfId="10935"/>
    <cellStyle name="20% - Accent1 4 8" xfId="4529"/>
    <cellStyle name="20% - Accent1 4 8 2" xfId="7741"/>
    <cellStyle name="20% - Accent1 4 8 3" xfId="10936"/>
    <cellStyle name="20% - Accent1 4 9" xfId="6612"/>
    <cellStyle name="20% - Accent1 4 9 2" xfId="9808"/>
    <cellStyle name="20% - Accent1 4 9 3" xfId="13003"/>
    <cellStyle name="20% - Accent1 5" xfId="418"/>
    <cellStyle name="20% - Accent1 6" xfId="4393"/>
    <cellStyle name="20% - Accent1 7" xfId="4530"/>
    <cellStyle name="20% - Accent1 7 10" xfId="7742"/>
    <cellStyle name="20% - Accent1 7 11" xfId="10937"/>
    <cellStyle name="20% - Accent1 7 2" xfId="4531"/>
    <cellStyle name="20% - Accent1 7 2 2" xfId="4532"/>
    <cellStyle name="20% - Accent1 7 2 2 2" xfId="7744"/>
    <cellStyle name="20% - Accent1 7 2 2 3" xfId="10939"/>
    <cellStyle name="20% - Accent1 7 2 3" xfId="4533"/>
    <cellStyle name="20% - Accent1 7 2 3 2" xfId="7745"/>
    <cellStyle name="20% - Accent1 7 2 3 3" xfId="10940"/>
    <cellStyle name="20% - Accent1 7 2 4" xfId="4534"/>
    <cellStyle name="20% - Accent1 7 2 4 2" xfId="7746"/>
    <cellStyle name="20% - Accent1 7 2 4 3" xfId="10941"/>
    <cellStyle name="20% - Accent1 7 2 5" xfId="4535"/>
    <cellStyle name="20% - Accent1 7 2 5 2" xfId="7747"/>
    <cellStyle name="20% - Accent1 7 2 5 3" xfId="10942"/>
    <cellStyle name="20% - Accent1 7 2 6" xfId="6858"/>
    <cellStyle name="20% - Accent1 7 2 6 2" xfId="10054"/>
    <cellStyle name="20% - Accent1 7 2 6 3" xfId="13249"/>
    <cellStyle name="20% - Accent1 7 2 7" xfId="7476"/>
    <cellStyle name="20% - Accent1 7 2 7 2" xfId="10671"/>
    <cellStyle name="20% - Accent1 7 2 7 3" xfId="13866"/>
    <cellStyle name="20% - Accent1 7 2 8" xfId="7743"/>
    <cellStyle name="20% - Accent1 7 2 9" xfId="10938"/>
    <cellStyle name="20% - Accent1 7 3" xfId="4536"/>
    <cellStyle name="20% - Accent1 7 3 2" xfId="7748"/>
    <cellStyle name="20% - Accent1 7 3 3" xfId="10943"/>
    <cellStyle name="20% - Accent1 7 4" xfId="4537"/>
    <cellStyle name="20% - Accent1 7 4 2" xfId="7749"/>
    <cellStyle name="20% - Accent1 7 4 3" xfId="10944"/>
    <cellStyle name="20% - Accent1 7 5" xfId="4538"/>
    <cellStyle name="20% - Accent1 7 5 2" xfId="7750"/>
    <cellStyle name="20% - Accent1 7 5 3" xfId="10945"/>
    <cellStyle name="20% - Accent1 7 6" xfId="4539"/>
    <cellStyle name="20% - Accent1 7 6 2" xfId="7751"/>
    <cellStyle name="20% - Accent1 7 6 3" xfId="10946"/>
    <cellStyle name="20% - Accent1 7 7" xfId="6656"/>
    <cellStyle name="20% - Accent1 7 7 2" xfId="9852"/>
    <cellStyle name="20% - Accent1 7 7 3" xfId="13047"/>
    <cellStyle name="20% - Accent1 7 8" xfId="7022"/>
    <cellStyle name="20% - Accent1 7 8 2" xfId="10218"/>
    <cellStyle name="20% - Accent1 7 8 3" xfId="13413"/>
    <cellStyle name="20% - Accent1 7 9" xfId="7274"/>
    <cellStyle name="20% - Accent1 7 9 2" xfId="10469"/>
    <cellStyle name="20% - Accent1 7 9 3" xfId="13664"/>
    <cellStyle name="20% - Accent1 8" xfId="4540"/>
    <cellStyle name="20% - Accent1 8 2" xfId="4541"/>
    <cellStyle name="20% - Accent1 8 2 2" xfId="7753"/>
    <cellStyle name="20% - Accent1 8 2 3" xfId="10948"/>
    <cellStyle name="20% - Accent1 8 3" xfId="4542"/>
    <cellStyle name="20% - Accent1 8 3 2" xfId="7754"/>
    <cellStyle name="20% - Accent1 8 3 3" xfId="10949"/>
    <cellStyle name="20% - Accent1 8 4" xfId="4543"/>
    <cellStyle name="20% - Accent1 8 4 2" xfId="7755"/>
    <cellStyle name="20% - Accent1 8 4 3" xfId="10950"/>
    <cellStyle name="20% - Accent1 8 5" xfId="4544"/>
    <cellStyle name="20% - Accent1 8 5 2" xfId="7756"/>
    <cellStyle name="20% - Accent1 8 5 3" xfId="10951"/>
    <cellStyle name="20% - Accent1 8 6" xfId="6760"/>
    <cellStyle name="20% - Accent1 8 6 2" xfId="9956"/>
    <cellStyle name="20% - Accent1 8 6 3" xfId="13151"/>
    <cellStyle name="20% - Accent1 8 7" xfId="7378"/>
    <cellStyle name="20% - Accent1 8 7 2" xfId="10573"/>
    <cellStyle name="20% - Accent1 8 7 3" xfId="13768"/>
    <cellStyle name="20% - Accent1 8 8" xfId="7752"/>
    <cellStyle name="20% - Accent1 8 9" xfId="10947"/>
    <cellStyle name="20% - Accent1 9" xfId="4545"/>
    <cellStyle name="20% - Accent1 9 2" xfId="7757"/>
    <cellStyle name="20% - Accent1 9 3" xfId="10952"/>
    <cellStyle name="20% - Accent2" xfId="23" builtinId="34" customBuiltin="1"/>
    <cellStyle name="20% - Accent2 10" xfId="4546"/>
    <cellStyle name="20% - Accent2 10 2" xfId="7758"/>
    <cellStyle name="20% - Accent2 10 3" xfId="10953"/>
    <cellStyle name="20% - Accent2 11" xfId="4547"/>
    <cellStyle name="20% - Accent2 11 2" xfId="7759"/>
    <cellStyle name="20% - Accent2 11 3" xfId="10954"/>
    <cellStyle name="20% - Accent2 12" xfId="4548"/>
    <cellStyle name="20% - Accent2 12 2" xfId="7760"/>
    <cellStyle name="20% - Accent2 12 3" xfId="10955"/>
    <cellStyle name="20% - Accent2 13" xfId="4549"/>
    <cellStyle name="20% - Accent2 13 2" xfId="7761"/>
    <cellStyle name="20% - Accent2 13 3" xfId="10956"/>
    <cellStyle name="20% - Accent2 14" xfId="6560"/>
    <cellStyle name="20% - Accent2 14 2" xfId="9756"/>
    <cellStyle name="20% - Accent2 14 3" xfId="12951"/>
    <cellStyle name="20% - Accent2 15" xfId="6965"/>
    <cellStyle name="20% - Accent2 15 2" xfId="10161"/>
    <cellStyle name="20% - Accent2 15 3" xfId="13356"/>
    <cellStyle name="20% - Accent2 16" xfId="7178"/>
    <cellStyle name="20% - Accent2 16 2" xfId="10373"/>
    <cellStyle name="20% - Accent2 16 3" xfId="13568"/>
    <cellStyle name="20% - Accent2 17" xfId="7586"/>
    <cellStyle name="20% - Accent2 18" xfId="10781"/>
    <cellStyle name="20% - Accent2 2" xfId="44"/>
    <cellStyle name="20% - Accent2 2 2" xfId="4283"/>
    <cellStyle name="20% - Accent2 2 2 10" xfId="6982"/>
    <cellStyle name="20% - Accent2 2 2 10 2" xfId="10178"/>
    <cellStyle name="20% - Accent2 2 2 10 3" xfId="13373"/>
    <cellStyle name="20% - Accent2 2 2 11" xfId="7206"/>
    <cellStyle name="20% - Accent2 2 2 11 2" xfId="10401"/>
    <cellStyle name="20% - Accent2 2 2 11 3" xfId="13596"/>
    <cellStyle name="20% - Accent2 2 2 12" xfId="7614"/>
    <cellStyle name="20% - Accent2 2 2 13" xfId="10809"/>
    <cellStyle name="20% - Accent2 2 2 2" xfId="4550"/>
    <cellStyle name="20% - Accent2 2 2 2 10" xfId="7762"/>
    <cellStyle name="20% - Accent2 2 2 2 11" xfId="10957"/>
    <cellStyle name="20% - Accent2 2 2 2 2" xfId="4551"/>
    <cellStyle name="20% - Accent2 2 2 2 2 2" xfId="4552"/>
    <cellStyle name="20% - Accent2 2 2 2 2 2 2" xfId="7764"/>
    <cellStyle name="20% - Accent2 2 2 2 2 2 3" xfId="10959"/>
    <cellStyle name="20% - Accent2 2 2 2 2 3" xfId="4553"/>
    <cellStyle name="20% - Accent2 2 2 2 2 3 2" xfId="7765"/>
    <cellStyle name="20% - Accent2 2 2 2 2 3 3" xfId="10960"/>
    <cellStyle name="20% - Accent2 2 2 2 2 4" xfId="4554"/>
    <cellStyle name="20% - Accent2 2 2 2 2 4 2" xfId="7766"/>
    <cellStyle name="20% - Accent2 2 2 2 2 4 3" xfId="10961"/>
    <cellStyle name="20% - Accent2 2 2 2 2 5" xfId="4555"/>
    <cellStyle name="20% - Accent2 2 2 2 2 5 2" xfId="7767"/>
    <cellStyle name="20% - Accent2 2 2 2 2 5 3" xfId="10962"/>
    <cellStyle name="20% - Accent2 2 2 2 2 6" xfId="6859"/>
    <cellStyle name="20% - Accent2 2 2 2 2 6 2" xfId="10055"/>
    <cellStyle name="20% - Accent2 2 2 2 2 6 3" xfId="13250"/>
    <cellStyle name="20% - Accent2 2 2 2 2 7" xfId="7477"/>
    <cellStyle name="20% - Accent2 2 2 2 2 7 2" xfId="10672"/>
    <cellStyle name="20% - Accent2 2 2 2 2 7 3" xfId="13867"/>
    <cellStyle name="20% - Accent2 2 2 2 2 8" xfId="7763"/>
    <cellStyle name="20% - Accent2 2 2 2 2 9" xfId="10958"/>
    <cellStyle name="20% - Accent2 2 2 2 3" xfId="4556"/>
    <cellStyle name="20% - Accent2 2 2 2 3 2" xfId="7768"/>
    <cellStyle name="20% - Accent2 2 2 2 3 3" xfId="10963"/>
    <cellStyle name="20% - Accent2 2 2 2 4" xfId="4557"/>
    <cellStyle name="20% - Accent2 2 2 2 4 2" xfId="7769"/>
    <cellStyle name="20% - Accent2 2 2 2 4 3" xfId="10964"/>
    <cellStyle name="20% - Accent2 2 2 2 5" xfId="4558"/>
    <cellStyle name="20% - Accent2 2 2 2 5 2" xfId="7770"/>
    <cellStyle name="20% - Accent2 2 2 2 5 3" xfId="10965"/>
    <cellStyle name="20% - Accent2 2 2 2 6" xfId="4559"/>
    <cellStyle name="20% - Accent2 2 2 2 6 2" xfId="7771"/>
    <cellStyle name="20% - Accent2 2 2 2 6 3" xfId="10966"/>
    <cellStyle name="20% - Accent2 2 2 2 7" xfId="6657"/>
    <cellStyle name="20% - Accent2 2 2 2 7 2" xfId="9853"/>
    <cellStyle name="20% - Accent2 2 2 2 7 3" xfId="13048"/>
    <cellStyle name="20% - Accent2 2 2 2 8" xfId="7075"/>
    <cellStyle name="20% - Accent2 2 2 2 8 2" xfId="10271"/>
    <cellStyle name="20% - Accent2 2 2 2 8 3" xfId="13466"/>
    <cellStyle name="20% - Accent2 2 2 2 9" xfId="7275"/>
    <cellStyle name="20% - Accent2 2 2 2 9 2" xfId="10470"/>
    <cellStyle name="20% - Accent2 2 2 2 9 3" xfId="13665"/>
    <cellStyle name="20% - Accent2 2 2 3" xfId="4560"/>
    <cellStyle name="20% - Accent2 2 2 3 2" xfId="4561"/>
    <cellStyle name="20% - Accent2 2 2 3 2 2" xfId="7773"/>
    <cellStyle name="20% - Accent2 2 2 3 2 3" xfId="10968"/>
    <cellStyle name="20% - Accent2 2 2 3 3" xfId="4562"/>
    <cellStyle name="20% - Accent2 2 2 3 3 2" xfId="7774"/>
    <cellStyle name="20% - Accent2 2 2 3 3 3" xfId="10969"/>
    <cellStyle name="20% - Accent2 2 2 3 4" xfId="4563"/>
    <cellStyle name="20% - Accent2 2 2 3 4 2" xfId="7775"/>
    <cellStyle name="20% - Accent2 2 2 3 4 3" xfId="10970"/>
    <cellStyle name="20% - Accent2 2 2 3 5" xfId="4564"/>
    <cellStyle name="20% - Accent2 2 2 3 5 2" xfId="7776"/>
    <cellStyle name="20% - Accent2 2 2 3 5 3" xfId="10971"/>
    <cellStyle name="20% - Accent2 2 2 3 6" xfId="6790"/>
    <cellStyle name="20% - Accent2 2 2 3 6 2" xfId="9986"/>
    <cellStyle name="20% - Accent2 2 2 3 6 3" xfId="13181"/>
    <cellStyle name="20% - Accent2 2 2 3 7" xfId="7408"/>
    <cellStyle name="20% - Accent2 2 2 3 7 2" xfId="10603"/>
    <cellStyle name="20% - Accent2 2 2 3 7 3" xfId="13798"/>
    <cellStyle name="20% - Accent2 2 2 3 8" xfId="7772"/>
    <cellStyle name="20% - Accent2 2 2 3 9" xfId="10967"/>
    <cellStyle name="20% - Accent2 2 2 4" xfId="4565"/>
    <cellStyle name="20% - Accent2 2 2 4 2" xfId="7777"/>
    <cellStyle name="20% - Accent2 2 2 4 3" xfId="10972"/>
    <cellStyle name="20% - Accent2 2 2 5" xfId="4566"/>
    <cellStyle name="20% - Accent2 2 2 5 2" xfId="7778"/>
    <cellStyle name="20% - Accent2 2 2 5 3" xfId="10973"/>
    <cellStyle name="20% - Accent2 2 2 6" xfId="4567"/>
    <cellStyle name="20% - Accent2 2 2 6 2" xfId="7779"/>
    <cellStyle name="20% - Accent2 2 2 6 3" xfId="10974"/>
    <cellStyle name="20% - Accent2 2 2 7" xfId="4568"/>
    <cellStyle name="20% - Accent2 2 2 7 2" xfId="7780"/>
    <cellStyle name="20% - Accent2 2 2 7 3" xfId="10975"/>
    <cellStyle name="20% - Accent2 2 2 8" xfId="4569"/>
    <cellStyle name="20% - Accent2 2 2 8 2" xfId="7781"/>
    <cellStyle name="20% - Accent2 2 2 8 3" xfId="10976"/>
    <cellStyle name="20% - Accent2 2 2 9" xfId="6588"/>
    <cellStyle name="20% - Accent2 2 2 9 2" xfId="9784"/>
    <cellStyle name="20% - Accent2 2 2 9 3" xfId="12979"/>
    <cellStyle name="20% - Accent2 3" xfId="4327"/>
    <cellStyle name="20% - Accent2 3 10" xfId="6995"/>
    <cellStyle name="20% - Accent2 3 10 2" xfId="10191"/>
    <cellStyle name="20% - Accent2 3 10 3" xfId="13386"/>
    <cellStyle name="20% - Accent2 3 11" xfId="7219"/>
    <cellStyle name="20% - Accent2 3 11 2" xfId="10414"/>
    <cellStyle name="20% - Accent2 3 11 3" xfId="13609"/>
    <cellStyle name="20% - Accent2 3 12" xfId="7627"/>
    <cellStyle name="20% - Accent2 3 13" xfId="10822"/>
    <cellStyle name="20% - Accent2 3 2" xfId="4570"/>
    <cellStyle name="20% - Accent2 3 2 10" xfId="7782"/>
    <cellStyle name="20% - Accent2 3 2 11" xfId="10977"/>
    <cellStyle name="20% - Accent2 3 2 2" xfId="4571"/>
    <cellStyle name="20% - Accent2 3 2 2 2" xfId="4572"/>
    <cellStyle name="20% - Accent2 3 2 2 2 2" xfId="7784"/>
    <cellStyle name="20% - Accent2 3 2 2 2 3" xfId="10979"/>
    <cellStyle name="20% - Accent2 3 2 2 3" xfId="4573"/>
    <cellStyle name="20% - Accent2 3 2 2 3 2" xfId="7785"/>
    <cellStyle name="20% - Accent2 3 2 2 3 3" xfId="10980"/>
    <cellStyle name="20% - Accent2 3 2 2 4" xfId="4574"/>
    <cellStyle name="20% - Accent2 3 2 2 4 2" xfId="7786"/>
    <cellStyle name="20% - Accent2 3 2 2 4 3" xfId="10981"/>
    <cellStyle name="20% - Accent2 3 2 2 5" xfId="4575"/>
    <cellStyle name="20% - Accent2 3 2 2 5 2" xfId="7787"/>
    <cellStyle name="20% - Accent2 3 2 2 5 3" xfId="10982"/>
    <cellStyle name="20% - Accent2 3 2 2 6" xfId="6860"/>
    <cellStyle name="20% - Accent2 3 2 2 6 2" xfId="10056"/>
    <cellStyle name="20% - Accent2 3 2 2 6 3" xfId="13251"/>
    <cellStyle name="20% - Accent2 3 2 2 7" xfId="7478"/>
    <cellStyle name="20% - Accent2 3 2 2 7 2" xfId="10673"/>
    <cellStyle name="20% - Accent2 3 2 2 7 3" xfId="13868"/>
    <cellStyle name="20% - Accent2 3 2 2 8" xfId="7783"/>
    <cellStyle name="20% - Accent2 3 2 2 9" xfId="10978"/>
    <cellStyle name="20% - Accent2 3 2 3" xfId="4576"/>
    <cellStyle name="20% - Accent2 3 2 3 2" xfId="7788"/>
    <cellStyle name="20% - Accent2 3 2 3 3" xfId="10983"/>
    <cellStyle name="20% - Accent2 3 2 4" xfId="4577"/>
    <cellStyle name="20% - Accent2 3 2 4 2" xfId="7789"/>
    <cellStyle name="20% - Accent2 3 2 4 3" xfId="10984"/>
    <cellStyle name="20% - Accent2 3 2 5" xfId="4578"/>
    <cellStyle name="20% - Accent2 3 2 5 2" xfId="7790"/>
    <cellStyle name="20% - Accent2 3 2 5 3" xfId="10985"/>
    <cellStyle name="20% - Accent2 3 2 6" xfId="4579"/>
    <cellStyle name="20% - Accent2 3 2 6 2" xfId="7791"/>
    <cellStyle name="20% - Accent2 3 2 6 3" xfId="10986"/>
    <cellStyle name="20% - Accent2 3 2 7" xfId="6658"/>
    <cellStyle name="20% - Accent2 3 2 7 2" xfId="9854"/>
    <cellStyle name="20% - Accent2 3 2 7 3" xfId="13049"/>
    <cellStyle name="20% - Accent2 3 2 8" xfId="7088"/>
    <cellStyle name="20% - Accent2 3 2 8 2" xfId="10284"/>
    <cellStyle name="20% - Accent2 3 2 8 3" xfId="13479"/>
    <cellStyle name="20% - Accent2 3 2 9" xfId="7276"/>
    <cellStyle name="20% - Accent2 3 2 9 2" xfId="10471"/>
    <cellStyle name="20% - Accent2 3 2 9 3" xfId="13666"/>
    <cellStyle name="20% - Accent2 3 3" xfId="4580"/>
    <cellStyle name="20% - Accent2 3 3 2" xfId="4581"/>
    <cellStyle name="20% - Accent2 3 3 2 2" xfId="7793"/>
    <cellStyle name="20% - Accent2 3 3 2 3" xfId="10988"/>
    <cellStyle name="20% - Accent2 3 3 3" xfId="4582"/>
    <cellStyle name="20% - Accent2 3 3 3 2" xfId="7794"/>
    <cellStyle name="20% - Accent2 3 3 3 3" xfId="10989"/>
    <cellStyle name="20% - Accent2 3 3 4" xfId="4583"/>
    <cellStyle name="20% - Accent2 3 3 4 2" xfId="7795"/>
    <cellStyle name="20% - Accent2 3 3 4 3" xfId="10990"/>
    <cellStyle name="20% - Accent2 3 3 5" xfId="4584"/>
    <cellStyle name="20% - Accent2 3 3 5 2" xfId="7796"/>
    <cellStyle name="20% - Accent2 3 3 5 3" xfId="10991"/>
    <cellStyle name="20% - Accent2 3 3 6" xfId="6803"/>
    <cellStyle name="20% - Accent2 3 3 6 2" xfId="9999"/>
    <cellStyle name="20% - Accent2 3 3 6 3" xfId="13194"/>
    <cellStyle name="20% - Accent2 3 3 7" xfId="7421"/>
    <cellStyle name="20% - Accent2 3 3 7 2" xfId="10616"/>
    <cellStyle name="20% - Accent2 3 3 7 3" xfId="13811"/>
    <cellStyle name="20% - Accent2 3 3 8" xfId="7792"/>
    <cellStyle name="20% - Accent2 3 3 9" xfId="10987"/>
    <cellStyle name="20% - Accent2 3 4" xfId="4585"/>
    <cellStyle name="20% - Accent2 3 4 2" xfId="7797"/>
    <cellStyle name="20% - Accent2 3 4 3" xfId="10992"/>
    <cellStyle name="20% - Accent2 3 5" xfId="4586"/>
    <cellStyle name="20% - Accent2 3 5 2" xfId="7798"/>
    <cellStyle name="20% - Accent2 3 5 3" xfId="10993"/>
    <cellStyle name="20% - Accent2 3 6" xfId="4587"/>
    <cellStyle name="20% - Accent2 3 6 2" xfId="7799"/>
    <cellStyle name="20% - Accent2 3 6 3" xfId="10994"/>
    <cellStyle name="20% - Accent2 3 7" xfId="4588"/>
    <cellStyle name="20% - Accent2 3 7 2" xfId="7800"/>
    <cellStyle name="20% - Accent2 3 7 3" xfId="10995"/>
    <cellStyle name="20% - Accent2 3 8" xfId="4589"/>
    <cellStyle name="20% - Accent2 3 8 2" xfId="7801"/>
    <cellStyle name="20% - Accent2 3 8 3" xfId="10996"/>
    <cellStyle name="20% - Accent2 3 9" xfId="6601"/>
    <cellStyle name="20% - Accent2 3 9 2" xfId="9797"/>
    <cellStyle name="20% - Accent2 3 9 3" xfId="12992"/>
    <cellStyle name="20% - Accent2 4" xfId="4368"/>
    <cellStyle name="20% - Accent2 4 10" xfId="7008"/>
    <cellStyle name="20% - Accent2 4 10 2" xfId="10204"/>
    <cellStyle name="20% - Accent2 4 10 3" xfId="13399"/>
    <cellStyle name="20% - Accent2 4 11" xfId="7232"/>
    <cellStyle name="20% - Accent2 4 11 2" xfId="10427"/>
    <cellStyle name="20% - Accent2 4 11 3" xfId="13622"/>
    <cellStyle name="20% - Accent2 4 12" xfId="7640"/>
    <cellStyle name="20% - Accent2 4 13" xfId="10835"/>
    <cellStyle name="20% - Accent2 4 2" xfId="4590"/>
    <cellStyle name="20% - Accent2 4 2 10" xfId="7802"/>
    <cellStyle name="20% - Accent2 4 2 11" xfId="10997"/>
    <cellStyle name="20% - Accent2 4 2 2" xfId="4591"/>
    <cellStyle name="20% - Accent2 4 2 2 2" xfId="4592"/>
    <cellStyle name="20% - Accent2 4 2 2 2 2" xfId="7804"/>
    <cellStyle name="20% - Accent2 4 2 2 2 3" xfId="10999"/>
    <cellStyle name="20% - Accent2 4 2 2 3" xfId="4593"/>
    <cellStyle name="20% - Accent2 4 2 2 3 2" xfId="7805"/>
    <cellStyle name="20% - Accent2 4 2 2 3 3" xfId="11000"/>
    <cellStyle name="20% - Accent2 4 2 2 4" xfId="4594"/>
    <cellStyle name="20% - Accent2 4 2 2 4 2" xfId="7806"/>
    <cellStyle name="20% - Accent2 4 2 2 4 3" xfId="11001"/>
    <cellStyle name="20% - Accent2 4 2 2 5" xfId="4595"/>
    <cellStyle name="20% - Accent2 4 2 2 5 2" xfId="7807"/>
    <cellStyle name="20% - Accent2 4 2 2 5 3" xfId="11002"/>
    <cellStyle name="20% - Accent2 4 2 2 6" xfId="6861"/>
    <cellStyle name="20% - Accent2 4 2 2 6 2" xfId="10057"/>
    <cellStyle name="20% - Accent2 4 2 2 6 3" xfId="13252"/>
    <cellStyle name="20% - Accent2 4 2 2 7" xfId="7479"/>
    <cellStyle name="20% - Accent2 4 2 2 7 2" xfId="10674"/>
    <cellStyle name="20% - Accent2 4 2 2 7 3" xfId="13869"/>
    <cellStyle name="20% - Accent2 4 2 2 8" xfId="7803"/>
    <cellStyle name="20% - Accent2 4 2 2 9" xfId="10998"/>
    <cellStyle name="20% - Accent2 4 2 3" xfId="4596"/>
    <cellStyle name="20% - Accent2 4 2 3 2" xfId="7808"/>
    <cellStyle name="20% - Accent2 4 2 3 3" xfId="11003"/>
    <cellStyle name="20% - Accent2 4 2 4" xfId="4597"/>
    <cellStyle name="20% - Accent2 4 2 4 2" xfId="7809"/>
    <cellStyle name="20% - Accent2 4 2 4 3" xfId="11004"/>
    <cellStyle name="20% - Accent2 4 2 5" xfId="4598"/>
    <cellStyle name="20% - Accent2 4 2 5 2" xfId="7810"/>
    <cellStyle name="20% - Accent2 4 2 5 3" xfId="11005"/>
    <cellStyle name="20% - Accent2 4 2 6" xfId="4599"/>
    <cellStyle name="20% - Accent2 4 2 6 2" xfId="7811"/>
    <cellStyle name="20% - Accent2 4 2 6 3" xfId="11006"/>
    <cellStyle name="20% - Accent2 4 2 7" xfId="6659"/>
    <cellStyle name="20% - Accent2 4 2 7 2" xfId="9855"/>
    <cellStyle name="20% - Accent2 4 2 7 3" xfId="13050"/>
    <cellStyle name="20% - Accent2 4 2 8" xfId="7101"/>
    <cellStyle name="20% - Accent2 4 2 8 2" xfId="10297"/>
    <cellStyle name="20% - Accent2 4 2 8 3" xfId="13492"/>
    <cellStyle name="20% - Accent2 4 2 9" xfId="7277"/>
    <cellStyle name="20% - Accent2 4 2 9 2" xfId="10472"/>
    <cellStyle name="20% - Accent2 4 2 9 3" xfId="13667"/>
    <cellStyle name="20% - Accent2 4 3" xfId="4600"/>
    <cellStyle name="20% - Accent2 4 3 2" xfId="4601"/>
    <cellStyle name="20% - Accent2 4 3 2 2" xfId="7813"/>
    <cellStyle name="20% - Accent2 4 3 2 3" xfId="11008"/>
    <cellStyle name="20% - Accent2 4 3 3" xfId="4602"/>
    <cellStyle name="20% - Accent2 4 3 3 2" xfId="7814"/>
    <cellStyle name="20% - Accent2 4 3 3 3" xfId="11009"/>
    <cellStyle name="20% - Accent2 4 3 4" xfId="4603"/>
    <cellStyle name="20% - Accent2 4 3 4 2" xfId="7815"/>
    <cellStyle name="20% - Accent2 4 3 4 3" xfId="11010"/>
    <cellStyle name="20% - Accent2 4 3 5" xfId="4604"/>
    <cellStyle name="20% - Accent2 4 3 5 2" xfId="7816"/>
    <cellStyle name="20% - Accent2 4 3 5 3" xfId="11011"/>
    <cellStyle name="20% - Accent2 4 3 6" xfId="6816"/>
    <cellStyle name="20% - Accent2 4 3 6 2" xfId="10012"/>
    <cellStyle name="20% - Accent2 4 3 6 3" xfId="13207"/>
    <cellStyle name="20% - Accent2 4 3 7" xfId="7434"/>
    <cellStyle name="20% - Accent2 4 3 7 2" xfId="10629"/>
    <cellStyle name="20% - Accent2 4 3 7 3" xfId="13824"/>
    <cellStyle name="20% - Accent2 4 3 8" xfId="7812"/>
    <cellStyle name="20% - Accent2 4 3 9" xfId="11007"/>
    <cellStyle name="20% - Accent2 4 4" xfId="4605"/>
    <cellStyle name="20% - Accent2 4 4 2" xfId="7817"/>
    <cellStyle name="20% - Accent2 4 4 3" xfId="11012"/>
    <cellStyle name="20% - Accent2 4 5" xfId="4606"/>
    <cellStyle name="20% - Accent2 4 5 2" xfId="7818"/>
    <cellStyle name="20% - Accent2 4 5 3" xfId="11013"/>
    <cellStyle name="20% - Accent2 4 6" xfId="4607"/>
    <cellStyle name="20% - Accent2 4 6 2" xfId="7819"/>
    <cellStyle name="20% - Accent2 4 6 3" xfId="11014"/>
    <cellStyle name="20% - Accent2 4 7" xfId="4608"/>
    <cellStyle name="20% - Accent2 4 7 2" xfId="7820"/>
    <cellStyle name="20% - Accent2 4 7 3" xfId="11015"/>
    <cellStyle name="20% - Accent2 4 8" xfId="4609"/>
    <cellStyle name="20% - Accent2 4 8 2" xfId="7821"/>
    <cellStyle name="20% - Accent2 4 8 3" xfId="11016"/>
    <cellStyle name="20% - Accent2 4 9" xfId="6614"/>
    <cellStyle name="20% - Accent2 4 9 2" xfId="9810"/>
    <cellStyle name="20% - Accent2 4 9 3" xfId="13005"/>
    <cellStyle name="20% - Accent2 5" xfId="417"/>
    <cellStyle name="20% - Accent2 6" xfId="4394"/>
    <cellStyle name="20% - Accent2 7" xfId="4610"/>
    <cellStyle name="20% - Accent2 7 10" xfId="7822"/>
    <cellStyle name="20% - Accent2 7 11" xfId="11017"/>
    <cellStyle name="20% - Accent2 7 2" xfId="4611"/>
    <cellStyle name="20% - Accent2 7 2 2" xfId="4612"/>
    <cellStyle name="20% - Accent2 7 2 2 2" xfId="7824"/>
    <cellStyle name="20% - Accent2 7 2 2 3" xfId="11019"/>
    <cellStyle name="20% - Accent2 7 2 3" xfId="4613"/>
    <cellStyle name="20% - Accent2 7 2 3 2" xfId="7825"/>
    <cellStyle name="20% - Accent2 7 2 3 3" xfId="11020"/>
    <cellStyle name="20% - Accent2 7 2 4" xfId="4614"/>
    <cellStyle name="20% - Accent2 7 2 4 2" xfId="7826"/>
    <cellStyle name="20% - Accent2 7 2 4 3" xfId="11021"/>
    <cellStyle name="20% - Accent2 7 2 5" xfId="4615"/>
    <cellStyle name="20% - Accent2 7 2 5 2" xfId="7827"/>
    <cellStyle name="20% - Accent2 7 2 5 3" xfId="11022"/>
    <cellStyle name="20% - Accent2 7 2 6" xfId="6862"/>
    <cellStyle name="20% - Accent2 7 2 6 2" xfId="10058"/>
    <cellStyle name="20% - Accent2 7 2 6 3" xfId="13253"/>
    <cellStyle name="20% - Accent2 7 2 7" xfId="7480"/>
    <cellStyle name="20% - Accent2 7 2 7 2" xfId="10675"/>
    <cellStyle name="20% - Accent2 7 2 7 3" xfId="13870"/>
    <cellStyle name="20% - Accent2 7 2 8" xfId="7823"/>
    <cellStyle name="20% - Accent2 7 2 9" xfId="11018"/>
    <cellStyle name="20% - Accent2 7 3" xfId="4616"/>
    <cellStyle name="20% - Accent2 7 3 2" xfId="7828"/>
    <cellStyle name="20% - Accent2 7 3 3" xfId="11023"/>
    <cellStyle name="20% - Accent2 7 4" xfId="4617"/>
    <cellStyle name="20% - Accent2 7 4 2" xfId="7829"/>
    <cellStyle name="20% - Accent2 7 4 3" xfId="11024"/>
    <cellStyle name="20% - Accent2 7 5" xfId="4618"/>
    <cellStyle name="20% - Accent2 7 5 2" xfId="7830"/>
    <cellStyle name="20% - Accent2 7 5 3" xfId="11025"/>
    <cellStyle name="20% - Accent2 7 6" xfId="4619"/>
    <cellStyle name="20% - Accent2 7 6 2" xfId="7831"/>
    <cellStyle name="20% - Accent2 7 6 3" xfId="11026"/>
    <cellStyle name="20% - Accent2 7 7" xfId="6660"/>
    <cellStyle name="20% - Accent2 7 7 2" xfId="9856"/>
    <cellStyle name="20% - Accent2 7 7 3" xfId="13051"/>
    <cellStyle name="20% - Accent2 7 8" xfId="7024"/>
    <cellStyle name="20% - Accent2 7 8 2" xfId="10220"/>
    <cellStyle name="20% - Accent2 7 8 3" xfId="13415"/>
    <cellStyle name="20% - Accent2 7 9" xfId="7278"/>
    <cellStyle name="20% - Accent2 7 9 2" xfId="10473"/>
    <cellStyle name="20% - Accent2 7 9 3" xfId="13668"/>
    <cellStyle name="20% - Accent2 8" xfId="4620"/>
    <cellStyle name="20% - Accent2 8 2" xfId="4621"/>
    <cellStyle name="20% - Accent2 8 2 2" xfId="7833"/>
    <cellStyle name="20% - Accent2 8 2 3" xfId="11028"/>
    <cellStyle name="20% - Accent2 8 3" xfId="4622"/>
    <cellStyle name="20% - Accent2 8 3 2" xfId="7834"/>
    <cellStyle name="20% - Accent2 8 3 3" xfId="11029"/>
    <cellStyle name="20% - Accent2 8 4" xfId="4623"/>
    <cellStyle name="20% - Accent2 8 4 2" xfId="7835"/>
    <cellStyle name="20% - Accent2 8 4 3" xfId="11030"/>
    <cellStyle name="20% - Accent2 8 5" xfId="4624"/>
    <cellStyle name="20% - Accent2 8 5 2" xfId="7836"/>
    <cellStyle name="20% - Accent2 8 5 3" xfId="11031"/>
    <cellStyle name="20% - Accent2 8 6" xfId="6762"/>
    <cellStyle name="20% - Accent2 8 6 2" xfId="9958"/>
    <cellStyle name="20% - Accent2 8 6 3" xfId="13153"/>
    <cellStyle name="20% - Accent2 8 7" xfId="7380"/>
    <cellStyle name="20% - Accent2 8 7 2" xfId="10575"/>
    <cellStyle name="20% - Accent2 8 7 3" xfId="13770"/>
    <cellStyle name="20% - Accent2 8 8" xfId="7832"/>
    <cellStyle name="20% - Accent2 8 9" xfId="11027"/>
    <cellStyle name="20% - Accent2 9" xfId="4625"/>
    <cellStyle name="20% - Accent2 9 2" xfId="7837"/>
    <cellStyle name="20% - Accent2 9 3" xfId="11032"/>
    <cellStyle name="20% - Accent3" xfId="27" builtinId="38" customBuiltin="1"/>
    <cellStyle name="20% - Accent3 10" xfId="4626"/>
    <cellStyle name="20% - Accent3 10 2" xfId="7838"/>
    <cellStyle name="20% - Accent3 10 3" xfId="11033"/>
    <cellStyle name="20% - Accent3 11" xfId="4627"/>
    <cellStyle name="20% - Accent3 11 2" xfId="7839"/>
    <cellStyle name="20% - Accent3 11 3" xfId="11034"/>
    <cellStyle name="20% - Accent3 12" xfId="4628"/>
    <cellStyle name="20% - Accent3 12 2" xfId="7840"/>
    <cellStyle name="20% - Accent3 12 3" xfId="11035"/>
    <cellStyle name="20% - Accent3 13" xfId="4629"/>
    <cellStyle name="20% - Accent3 13 2" xfId="7841"/>
    <cellStyle name="20% - Accent3 13 3" xfId="11036"/>
    <cellStyle name="20% - Accent3 14" xfId="6562"/>
    <cellStyle name="20% - Accent3 14 2" xfId="9758"/>
    <cellStyle name="20% - Accent3 14 3" xfId="12953"/>
    <cellStyle name="20% - Accent3 15" xfId="6967"/>
    <cellStyle name="20% - Accent3 15 2" xfId="10163"/>
    <cellStyle name="20% - Accent3 15 3" xfId="13358"/>
    <cellStyle name="20% - Accent3 16" xfId="7180"/>
    <cellStyle name="20% - Accent3 16 2" xfId="10375"/>
    <cellStyle name="20% - Accent3 16 3" xfId="13570"/>
    <cellStyle name="20% - Accent3 17" xfId="7588"/>
    <cellStyle name="20% - Accent3 18" xfId="10783"/>
    <cellStyle name="20% - Accent3 2" xfId="45"/>
    <cellStyle name="20% - Accent3 2 2" xfId="4287"/>
    <cellStyle name="20% - Accent3 2 2 10" xfId="6984"/>
    <cellStyle name="20% - Accent3 2 2 10 2" xfId="10180"/>
    <cellStyle name="20% - Accent3 2 2 10 3" xfId="13375"/>
    <cellStyle name="20% - Accent3 2 2 11" xfId="7208"/>
    <cellStyle name="20% - Accent3 2 2 11 2" xfId="10403"/>
    <cellStyle name="20% - Accent3 2 2 11 3" xfId="13598"/>
    <cellStyle name="20% - Accent3 2 2 12" xfId="7616"/>
    <cellStyle name="20% - Accent3 2 2 13" xfId="10811"/>
    <cellStyle name="20% - Accent3 2 2 2" xfId="4630"/>
    <cellStyle name="20% - Accent3 2 2 2 10" xfId="7842"/>
    <cellStyle name="20% - Accent3 2 2 2 11" xfId="11037"/>
    <cellStyle name="20% - Accent3 2 2 2 2" xfId="4631"/>
    <cellStyle name="20% - Accent3 2 2 2 2 2" xfId="4632"/>
    <cellStyle name="20% - Accent3 2 2 2 2 2 2" xfId="7844"/>
    <cellStyle name="20% - Accent3 2 2 2 2 2 3" xfId="11039"/>
    <cellStyle name="20% - Accent3 2 2 2 2 3" xfId="4633"/>
    <cellStyle name="20% - Accent3 2 2 2 2 3 2" xfId="7845"/>
    <cellStyle name="20% - Accent3 2 2 2 2 3 3" xfId="11040"/>
    <cellStyle name="20% - Accent3 2 2 2 2 4" xfId="4634"/>
    <cellStyle name="20% - Accent3 2 2 2 2 4 2" xfId="7846"/>
    <cellStyle name="20% - Accent3 2 2 2 2 4 3" xfId="11041"/>
    <cellStyle name="20% - Accent3 2 2 2 2 5" xfId="4635"/>
    <cellStyle name="20% - Accent3 2 2 2 2 5 2" xfId="7847"/>
    <cellStyle name="20% - Accent3 2 2 2 2 5 3" xfId="11042"/>
    <cellStyle name="20% - Accent3 2 2 2 2 6" xfId="6863"/>
    <cellStyle name="20% - Accent3 2 2 2 2 6 2" xfId="10059"/>
    <cellStyle name="20% - Accent3 2 2 2 2 6 3" xfId="13254"/>
    <cellStyle name="20% - Accent3 2 2 2 2 7" xfId="7481"/>
    <cellStyle name="20% - Accent3 2 2 2 2 7 2" xfId="10676"/>
    <cellStyle name="20% - Accent3 2 2 2 2 7 3" xfId="13871"/>
    <cellStyle name="20% - Accent3 2 2 2 2 8" xfId="7843"/>
    <cellStyle name="20% - Accent3 2 2 2 2 9" xfId="11038"/>
    <cellStyle name="20% - Accent3 2 2 2 3" xfId="4636"/>
    <cellStyle name="20% - Accent3 2 2 2 3 2" xfId="7848"/>
    <cellStyle name="20% - Accent3 2 2 2 3 3" xfId="11043"/>
    <cellStyle name="20% - Accent3 2 2 2 4" xfId="4637"/>
    <cellStyle name="20% - Accent3 2 2 2 4 2" xfId="7849"/>
    <cellStyle name="20% - Accent3 2 2 2 4 3" xfId="11044"/>
    <cellStyle name="20% - Accent3 2 2 2 5" xfId="4638"/>
    <cellStyle name="20% - Accent3 2 2 2 5 2" xfId="7850"/>
    <cellStyle name="20% - Accent3 2 2 2 5 3" xfId="11045"/>
    <cellStyle name="20% - Accent3 2 2 2 6" xfId="4639"/>
    <cellStyle name="20% - Accent3 2 2 2 6 2" xfId="7851"/>
    <cellStyle name="20% - Accent3 2 2 2 6 3" xfId="11046"/>
    <cellStyle name="20% - Accent3 2 2 2 7" xfId="6661"/>
    <cellStyle name="20% - Accent3 2 2 2 7 2" xfId="9857"/>
    <cellStyle name="20% - Accent3 2 2 2 7 3" xfId="13052"/>
    <cellStyle name="20% - Accent3 2 2 2 8" xfId="7077"/>
    <cellStyle name="20% - Accent3 2 2 2 8 2" xfId="10273"/>
    <cellStyle name="20% - Accent3 2 2 2 8 3" xfId="13468"/>
    <cellStyle name="20% - Accent3 2 2 2 9" xfId="7279"/>
    <cellStyle name="20% - Accent3 2 2 2 9 2" xfId="10474"/>
    <cellStyle name="20% - Accent3 2 2 2 9 3" xfId="13669"/>
    <cellStyle name="20% - Accent3 2 2 3" xfId="4640"/>
    <cellStyle name="20% - Accent3 2 2 3 2" xfId="4641"/>
    <cellStyle name="20% - Accent3 2 2 3 2 2" xfId="7853"/>
    <cellStyle name="20% - Accent3 2 2 3 2 3" xfId="11048"/>
    <cellStyle name="20% - Accent3 2 2 3 3" xfId="4642"/>
    <cellStyle name="20% - Accent3 2 2 3 3 2" xfId="7854"/>
    <cellStyle name="20% - Accent3 2 2 3 3 3" xfId="11049"/>
    <cellStyle name="20% - Accent3 2 2 3 4" xfId="4643"/>
    <cellStyle name="20% - Accent3 2 2 3 4 2" xfId="7855"/>
    <cellStyle name="20% - Accent3 2 2 3 4 3" xfId="11050"/>
    <cellStyle name="20% - Accent3 2 2 3 5" xfId="4644"/>
    <cellStyle name="20% - Accent3 2 2 3 5 2" xfId="7856"/>
    <cellStyle name="20% - Accent3 2 2 3 5 3" xfId="11051"/>
    <cellStyle name="20% - Accent3 2 2 3 6" xfId="6792"/>
    <cellStyle name="20% - Accent3 2 2 3 6 2" xfId="9988"/>
    <cellStyle name="20% - Accent3 2 2 3 6 3" xfId="13183"/>
    <cellStyle name="20% - Accent3 2 2 3 7" xfId="7410"/>
    <cellStyle name="20% - Accent3 2 2 3 7 2" xfId="10605"/>
    <cellStyle name="20% - Accent3 2 2 3 7 3" xfId="13800"/>
    <cellStyle name="20% - Accent3 2 2 3 8" xfId="7852"/>
    <cellStyle name="20% - Accent3 2 2 3 9" xfId="11047"/>
    <cellStyle name="20% - Accent3 2 2 4" xfId="4645"/>
    <cellStyle name="20% - Accent3 2 2 4 2" xfId="7857"/>
    <cellStyle name="20% - Accent3 2 2 4 3" xfId="11052"/>
    <cellStyle name="20% - Accent3 2 2 5" xfId="4646"/>
    <cellStyle name="20% - Accent3 2 2 5 2" xfId="7858"/>
    <cellStyle name="20% - Accent3 2 2 5 3" xfId="11053"/>
    <cellStyle name="20% - Accent3 2 2 6" xfId="4647"/>
    <cellStyle name="20% - Accent3 2 2 6 2" xfId="7859"/>
    <cellStyle name="20% - Accent3 2 2 6 3" xfId="11054"/>
    <cellStyle name="20% - Accent3 2 2 7" xfId="4648"/>
    <cellStyle name="20% - Accent3 2 2 7 2" xfId="7860"/>
    <cellStyle name="20% - Accent3 2 2 7 3" xfId="11055"/>
    <cellStyle name="20% - Accent3 2 2 8" xfId="4649"/>
    <cellStyle name="20% - Accent3 2 2 8 2" xfId="7861"/>
    <cellStyle name="20% - Accent3 2 2 8 3" xfId="11056"/>
    <cellStyle name="20% - Accent3 2 2 9" xfId="6590"/>
    <cellStyle name="20% - Accent3 2 2 9 2" xfId="9786"/>
    <cellStyle name="20% - Accent3 2 2 9 3" xfId="12981"/>
    <cellStyle name="20% - Accent3 3" xfId="183"/>
    <cellStyle name="20% - Accent3 3 2" xfId="4331"/>
    <cellStyle name="20% - Accent3 3 2 10" xfId="6997"/>
    <cellStyle name="20% - Accent3 3 2 10 2" xfId="10193"/>
    <cellStyle name="20% - Accent3 3 2 10 3" xfId="13388"/>
    <cellStyle name="20% - Accent3 3 2 11" xfId="7221"/>
    <cellStyle name="20% - Accent3 3 2 11 2" xfId="10416"/>
    <cellStyle name="20% - Accent3 3 2 11 3" xfId="13611"/>
    <cellStyle name="20% - Accent3 3 2 12" xfId="7629"/>
    <cellStyle name="20% - Accent3 3 2 13" xfId="10824"/>
    <cellStyle name="20% - Accent3 3 2 2" xfId="4650"/>
    <cellStyle name="20% - Accent3 3 2 2 10" xfId="7862"/>
    <cellStyle name="20% - Accent3 3 2 2 11" xfId="11057"/>
    <cellStyle name="20% - Accent3 3 2 2 2" xfId="4651"/>
    <cellStyle name="20% - Accent3 3 2 2 2 2" xfId="4652"/>
    <cellStyle name="20% - Accent3 3 2 2 2 2 2" xfId="7864"/>
    <cellStyle name="20% - Accent3 3 2 2 2 2 3" xfId="11059"/>
    <cellStyle name="20% - Accent3 3 2 2 2 3" xfId="4653"/>
    <cellStyle name="20% - Accent3 3 2 2 2 3 2" xfId="7865"/>
    <cellStyle name="20% - Accent3 3 2 2 2 3 3" xfId="11060"/>
    <cellStyle name="20% - Accent3 3 2 2 2 4" xfId="4654"/>
    <cellStyle name="20% - Accent3 3 2 2 2 4 2" xfId="7866"/>
    <cellStyle name="20% - Accent3 3 2 2 2 4 3" xfId="11061"/>
    <cellStyle name="20% - Accent3 3 2 2 2 5" xfId="4655"/>
    <cellStyle name="20% - Accent3 3 2 2 2 5 2" xfId="7867"/>
    <cellStyle name="20% - Accent3 3 2 2 2 5 3" xfId="11062"/>
    <cellStyle name="20% - Accent3 3 2 2 2 6" xfId="6864"/>
    <cellStyle name="20% - Accent3 3 2 2 2 6 2" xfId="10060"/>
    <cellStyle name="20% - Accent3 3 2 2 2 6 3" xfId="13255"/>
    <cellStyle name="20% - Accent3 3 2 2 2 7" xfId="7482"/>
    <cellStyle name="20% - Accent3 3 2 2 2 7 2" xfId="10677"/>
    <cellStyle name="20% - Accent3 3 2 2 2 7 3" xfId="13872"/>
    <cellStyle name="20% - Accent3 3 2 2 2 8" xfId="7863"/>
    <cellStyle name="20% - Accent3 3 2 2 2 9" xfId="11058"/>
    <cellStyle name="20% - Accent3 3 2 2 3" xfId="4656"/>
    <cellStyle name="20% - Accent3 3 2 2 3 2" xfId="7868"/>
    <cellStyle name="20% - Accent3 3 2 2 3 3" xfId="11063"/>
    <cellStyle name="20% - Accent3 3 2 2 4" xfId="4657"/>
    <cellStyle name="20% - Accent3 3 2 2 4 2" xfId="7869"/>
    <cellStyle name="20% - Accent3 3 2 2 4 3" xfId="11064"/>
    <cellStyle name="20% - Accent3 3 2 2 5" xfId="4658"/>
    <cellStyle name="20% - Accent3 3 2 2 5 2" xfId="7870"/>
    <cellStyle name="20% - Accent3 3 2 2 5 3" xfId="11065"/>
    <cellStyle name="20% - Accent3 3 2 2 6" xfId="4659"/>
    <cellStyle name="20% - Accent3 3 2 2 6 2" xfId="7871"/>
    <cellStyle name="20% - Accent3 3 2 2 6 3" xfId="11066"/>
    <cellStyle name="20% - Accent3 3 2 2 7" xfId="6662"/>
    <cellStyle name="20% - Accent3 3 2 2 7 2" xfId="9858"/>
    <cellStyle name="20% - Accent3 3 2 2 7 3" xfId="13053"/>
    <cellStyle name="20% - Accent3 3 2 2 8" xfId="7090"/>
    <cellStyle name="20% - Accent3 3 2 2 8 2" xfId="10286"/>
    <cellStyle name="20% - Accent3 3 2 2 8 3" xfId="13481"/>
    <cellStyle name="20% - Accent3 3 2 2 9" xfId="7280"/>
    <cellStyle name="20% - Accent3 3 2 2 9 2" xfId="10475"/>
    <cellStyle name="20% - Accent3 3 2 2 9 3" xfId="13670"/>
    <cellStyle name="20% - Accent3 3 2 3" xfId="4660"/>
    <cellStyle name="20% - Accent3 3 2 3 2" xfId="4661"/>
    <cellStyle name="20% - Accent3 3 2 3 2 2" xfId="7873"/>
    <cellStyle name="20% - Accent3 3 2 3 2 3" xfId="11068"/>
    <cellStyle name="20% - Accent3 3 2 3 3" xfId="4662"/>
    <cellStyle name="20% - Accent3 3 2 3 3 2" xfId="7874"/>
    <cellStyle name="20% - Accent3 3 2 3 3 3" xfId="11069"/>
    <cellStyle name="20% - Accent3 3 2 3 4" xfId="4663"/>
    <cellStyle name="20% - Accent3 3 2 3 4 2" xfId="7875"/>
    <cellStyle name="20% - Accent3 3 2 3 4 3" xfId="11070"/>
    <cellStyle name="20% - Accent3 3 2 3 5" xfId="4664"/>
    <cellStyle name="20% - Accent3 3 2 3 5 2" xfId="7876"/>
    <cellStyle name="20% - Accent3 3 2 3 5 3" xfId="11071"/>
    <cellStyle name="20% - Accent3 3 2 3 6" xfId="6805"/>
    <cellStyle name="20% - Accent3 3 2 3 6 2" xfId="10001"/>
    <cellStyle name="20% - Accent3 3 2 3 6 3" xfId="13196"/>
    <cellStyle name="20% - Accent3 3 2 3 7" xfId="7423"/>
    <cellStyle name="20% - Accent3 3 2 3 7 2" xfId="10618"/>
    <cellStyle name="20% - Accent3 3 2 3 7 3" xfId="13813"/>
    <cellStyle name="20% - Accent3 3 2 3 8" xfId="7872"/>
    <cellStyle name="20% - Accent3 3 2 3 9" xfId="11067"/>
    <cellStyle name="20% - Accent3 3 2 4" xfId="4665"/>
    <cellStyle name="20% - Accent3 3 2 4 2" xfId="7877"/>
    <cellStyle name="20% - Accent3 3 2 4 3" xfId="11072"/>
    <cellStyle name="20% - Accent3 3 2 5" xfId="4666"/>
    <cellStyle name="20% - Accent3 3 2 5 2" xfId="7878"/>
    <cellStyle name="20% - Accent3 3 2 5 3" xfId="11073"/>
    <cellStyle name="20% - Accent3 3 2 6" xfId="4667"/>
    <cellStyle name="20% - Accent3 3 2 6 2" xfId="7879"/>
    <cellStyle name="20% - Accent3 3 2 6 3" xfId="11074"/>
    <cellStyle name="20% - Accent3 3 2 7" xfId="4668"/>
    <cellStyle name="20% - Accent3 3 2 7 2" xfId="7880"/>
    <cellStyle name="20% - Accent3 3 2 7 3" xfId="11075"/>
    <cellStyle name="20% - Accent3 3 2 8" xfId="4669"/>
    <cellStyle name="20% - Accent3 3 2 8 2" xfId="7881"/>
    <cellStyle name="20% - Accent3 3 2 8 3" xfId="11076"/>
    <cellStyle name="20% - Accent3 3 2 9" xfId="6603"/>
    <cellStyle name="20% - Accent3 3 2 9 2" xfId="9799"/>
    <cellStyle name="20% - Accent3 3 2 9 3" xfId="12994"/>
    <cellStyle name="20% - Accent3 4" xfId="4372"/>
    <cellStyle name="20% - Accent3 4 10" xfId="7010"/>
    <cellStyle name="20% - Accent3 4 10 2" xfId="10206"/>
    <cellStyle name="20% - Accent3 4 10 3" xfId="13401"/>
    <cellStyle name="20% - Accent3 4 11" xfId="7234"/>
    <cellStyle name="20% - Accent3 4 11 2" xfId="10429"/>
    <cellStyle name="20% - Accent3 4 11 3" xfId="13624"/>
    <cellStyle name="20% - Accent3 4 12" xfId="7642"/>
    <cellStyle name="20% - Accent3 4 13" xfId="10837"/>
    <cellStyle name="20% - Accent3 4 2" xfId="4670"/>
    <cellStyle name="20% - Accent3 4 2 10" xfId="7882"/>
    <cellStyle name="20% - Accent3 4 2 11" xfId="11077"/>
    <cellStyle name="20% - Accent3 4 2 2" xfId="4671"/>
    <cellStyle name="20% - Accent3 4 2 2 2" xfId="4672"/>
    <cellStyle name="20% - Accent3 4 2 2 2 2" xfId="7884"/>
    <cellStyle name="20% - Accent3 4 2 2 2 3" xfId="11079"/>
    <cellStyle name="20% - Accent3 4 2 2 3" xfId="4673"/>
    <cellStyle name="20% - Accent3 4 2 2 3 2" xfId="7885"/>
    <cellStyle name="20% - Accent3 4 2 2 3 3" xfId="11080"/>
    <cellStyle name="20% - Accent3 4 2 2 4" xfId="4674"/>
    <cellStyle name="20% - Accent3 4 2 2 4 2" xfId="7886"/>
    <cellStyle name="20% - Accent3 4 2 2 4 3" xfId="11081"/>
    <cellStyle name="20% - Accent3 4 2 2 5" xfId="4675"/>
    <cellStyle name="20% - Accent3 4 2 2 5 2" xfId="7887"/>
    <cellStyle name="20% - Accent3 4 2 2 5 3" xfId="11082"/>
    <cellStyle name="20% - Accent3 4 2 2 6" xfId="6865"/>
    <cellStyle name="20% - Accent3 4 2 2 6 2" xfId="10061"/>
    <cellStyle name="20% - Accent3 4 2 2 6 3" xfId="13256"/>
    <cellStyle name="20% - Accent3 4 2 2 7" xfId="7483"/>
    <cellStyle name="20% - Accent3 4 2 2 7 2" xfId="10678"/>
    <cellStyle name="20% - Accent3 4 2 2 7 3" xfId="13873"/>
    <cellStyle name="20% - Accent3 4 2 2 8" xfId="7883"/>
    <cellStyle name="20% - Accent3 4 2 2 9" xfId="11078"/>
    <cellStyle name="20% - Accent3 4 2 3" xfId="4676"/>
    <cellStyle name="20% - Accent3 4 2 3 2" xfId="7888"/>
    <cellStyle name="20% - Accent3 4 2 3 3" xfId="11083"/>
    <cellStyle name="20% - Accent3 4 2 4" xfId="4677"/>
    <cellStyle name="20% - Accent3 4 2 4 2" xfId="7889"/>
    <cellStyle name="20% - Accent3 4 2 4 3" xfId="11084"/>
    <cellStyle name="20% - Accent3 4 2 5" xfId="4678"/>
    <cellStyle name="20% - Accent3 4 2 5 2" xfId="7890"/>
    <cellStyle name="20% - Accent3 4 2 5 3" xfId="11085"/>
    <cellStyle name="20% - Accent3 4 2 6" xfId="4679"/>
    <cellStyle name="20% - Accent3 4 2 6 2" xfId="7891"/>
    <cellStyle name="20% - Accent3 4 2 6 3" xfId="11086"/>
    <cellStyle name="20% - Accent3 4 2 7" xfId="6663"/>
    <cellStyle name="20% - Accent3 4 2 7 2" xfId="9859"/>
    <cellStyle name="20% - Accent3 4 2 7 3" xfId="13054"/>
    <cellStyle name="20% - Accent3 4 2 8" xfId="7103"/>
    <cellStyle name="20% - Accent3 4 2 8 2" xfId="10299"/>
    <cellStyle name="20% - Accent3 4 2 8 3" xfId="13494"/>
    <cellStyle name="20% - Accent3 4 2 9" xfId="7281"/>
    <cellStyle name="20% - Accent3 4 2 9 2" xfId="10476"/>
    <cellStyle name="20% - Accent3 4 2 9 3" xfId="13671"/>
    <cellStyle name="20% - Accent3 4 3" xfId="4680"/>
    <cellStyle name="20% - Accent3 4 3 2" xfId="4681"/>
    <cellStyle name="20% - Accent3 4 3 2 2" xfId="7893"/>
    <cellStyle name="20% - Accent3 4 3 2 3" xfId="11088"/>
    <cellStyle name="20% - Accent3 4 3 3" xfId="4682"/>
    <cellStyle name="20% - Accent3 4 3 3 2" xfId="7894"/>
    <cellStyle name="20% - Accent3 4 3 3 3" xfId="11089"/>
    <cellStyle name="20% - Accent3 4 3 4" xfId="4683"/>
    <cellStyle name="20% - Accent3 4 3 4 2" xfId="7895"/>
    <cellStyle name="20% - Accent3 4 3 4 3" xfId="11090"/>
    <cellStyle name="20% - Accent3 4 3 5" xfId="4684"/>
    <cellStyle name="20% - Accent3 4 3 5 2" xfId="7896"/>
    <cellStyle name="20% - Accent3 4 3 5 3" xfId="11091"/>
    <cellStyle name="20% - Accent3 4 3 6" xfId="6818"/>
    <cellStyle name="20% - Accent3 4 3 6 2" xfId="10014"/>
    <cellStyle name="20% - Accent3 4 3 6 3" xfId="13209"/>
    <cellStyle name="20% - Accent3 4 3 7" xfId="7436"/>
    <cellStyle name="20% - Accent3 4 3 7 2" xfId="10631"/>
    <cellStyle name="20% - Accent3 4 3 7 3" xfId="13826"/>
    <cellStyle name="20% - Accent3 4 3 8" xfId="7892"/>
    <cellStyle name="20% - Accent3 4 3 9" xfId="11087"/>
    <cellStyle name="20% - Accent3 4 4" xfId="4685"/>
    <cellStyle name="20% - Accent3 4 4 2" xfId="7897"/>
    <cellStyle name="20% - Accent3 4 4 3" xfId="11092"/>
    <cellStyle name="20% - Accent3 4 5" xfId="4686"/>
    <cellStyle name="20% - Accent3 4 5 2" xfId="7898"/>
    <cellStyle name="20% - Accent3 4 5 3" xfId="11093"/>
    <cellStyle name="20% - Accent3 4 6" xfId="4687"/>
    <cellStyle name="20% - Accent3 4 6 2" xfId="7899"/>
    <cellStyle name="20% - Accent3 4 6 3" xfId="11094"/>
    <cellStyle name="20% - Accent3 4 7" xfId="4688"/>
    <cellStyle name="20% - Accent3 4 7 2" xfId="7900"/>
    <cellStyle name="20% - Accent3 4 7 3" xfId="11095"/>
    <cellStyle name="20% - Accent3 4 8" xfId="4689"/>
    <cellStyle name="20% - Accent3 4 8 2" xfId="7901"/>
    <cellStyle name="20% - Accent3 4 8 3" xfId="11096"/>
    <cellStyle name="20% - Accent3 4 9" xfId="6616"/>
    <cellStyle name="20% - Accent3 4 9 2" xfId="9812"/>
    <cellStyle name="20% - Accent3 4 9 3" xfId="13007"/>
    <cellStyle name="20% - Accent3 5" xfId="416"/>
    <cellStyle name="20% - Accent3 6" xfId="4395"/>
    <cellStyle name="20% - Accent3 7" xfId="4690"/>
    <cellStyle name="20% - Accent3 7 10" xfId="7902"/>
    <cellStyle name="20% - Accent3 7 11" xfId="11097"/>
    <cellStyle name="20% - Accent3 7 2" xfId="4691"/>
    <cellStyle name="20% - Accent3 7 2 2" xfId="4692"/>
    <cellStyle name="20% - Accent3 7 2 2 2" xfId="7904"/>
    <cellStyle name="20% - Accent3 7 2 2 3" xfId="11099"/>
    <cellStyle name="20% - Accent3 7 2 3" xfId="4693"/>
    <cellStyle name="20% - Accent3 7 2 3 2" xfId="7905"/>
    <cellStyle name="20% - Accent3 7 2 3 3" xfId="11100"/>
    <cellStyle name="20% - Accent3 7 2 4" xfId="4694"/>
    <cellStyle name="20% - Accent3 7 2 4 2" xfId="7906"/>
    <cellStyle name="20% - Accent3 7 2 4 3" xfId="11101"/>
    <cellStyle name="20% - Accent3 7 2 5" xfId="4695"/>
    <cellStyle name="20% - Accent3 7 2 5 2" xfId="7907"/>
    <cellStyle name="20% - Accent3 7 2 5 3" xfId="11102"/>
    <cellStyle name="20% - Accent3 7 2 6" xfId="6866"/>
    <cellStyle name="20% - Accent3 7 2 6 2" xfId="10062"/>
    <cellStyle name="20% - Accent3 7 2 6 3" xfId="13257"/>
    <cellStyle name="20% - Accent3 7 2 7" xfId="7484"/>
    <cellStyle name="20% - Accent3 7 2 7 2" xfId="10679"/>
    <cellStyle name="20% - Accent3 7 2 7 3" xfId="13874"/>
    <cellStyle name="20% - Accent3 7 2 8" xfId="7903"/>
    <cellStyle name="20% - Accent3 7 2 9" xfId="11098"/>
    <cellStyle name="20% - Accent3 7 3" xfId="4696"/>
    <cellStyle name="20% - Accent3 7 3 2" xfId="7908"/>
    <cellStyle name="20% - Accent3 7 3 3" xfId="11103"/>
    <cellStyle name="20% - Accent3 7 4" xfId="4697"/>
    <cellStyle name="20% - Accent3 7 4 2" xfId="7909"/>
    <cellStyle name="20% - Accent3 7 4 3" xfId="11104"/>
    <cellStyle name="20% - Accent3 7 5" xfId="4698"/>
    <cellStyle name="20% - Accent3 7 5 2" xfId="7910"/>
    <cellStyle name="20% - Accent3 7 5 3" xfId="11105"/>
    <cellStyle name="20% - Accent3 7 6" xfId="4699"/>
    <cellStyle name="20% - Accent3 7 6 2" xfId="7911"/>
    <cellStyle name="20% - Accent3 7 6 3" xfId="11106"/>
    <cellStyle name="20% - Accent3 7 7" xfId="6664"/>
    <cellStyle name="20% - Accent3 7 7 2" xfId="9860"/>
    <cellStyle name="20% - Accent3 7 7 3" xfId="13055"/>
    <cellStyle name="20% - Accent3 7 8" xfId="7026"/>
    <cellStyle name="20% - Accent3 7 8 2" xfId="10222"/>
    <cellStyle name="20% - Accent3 7 8 3" xfId="13417"/>
    <cellStyle name="20% - Accent3 7 9" xfId="7282"/>
    <cellStyle name="20% - Accent3 7 9 2" xfId="10477"/>
    <cellStyle name="20% - Accent3 7 9 3" xfId="13672"/>
    <cellStyle name="20% - Accent3 8" xfId="4700"/>
    <cellStyle name="20% - Accent3 8 2" xfId="4701"/>
    <cellStyle name="20% - Accent3 8 2 2" xfId="7913"/>
    <cellStyle name="20% - Accent3 8 2 3" xfId="11108"/>
    <cellStyle name="20% - Accent3 8 3" xfId="4702"/>
    <cellStyle name="20% - Accent3 8 3 2" xfId="7914"/>
    <cellStyle name="20% - Accent3 8 3 3" xfId="11109"/>
    <cellStyle name="20% - Accent3 8 4" xfId="4703"/>
    <cellStyle name="20% - Accent3 8 4 2" xfId="7915"/>
    <cellStyle name="20% - Accent3 8 4 3" xfId="11110"/>
    <cellStyle name="20% - Accent3 8 5" xfId="4704"/>
    <cellStyle name="20% - Accent3 8 5 2" xfId="7916"/>
    <cellStyle name="20% - Accent3 8 5 3" xfId="11111"/>
    <cellStyle name="20% - Accent3 8 6" xfId="6764"/>
    <cellStyle name="20% - Accent3 8 6 2" xfId="9960"/>
    <cellStyle name="20% - Accent3 8 6 3" xfId="13155"/>
    <cellStyle name="20% - Accent3 8 7" xfId="7382"/>
    <cellStyle name="20% - Accent3 8 7 2" xfId="10577"/>
    <cellStyle name="20% - Accent3 8 7 3" xfId="13772"/>
    <cellStyle name="20% - Accent3 8 8" xfId="7912"/>
    <cellStyle name="20% - Accent3 8 9" xfId="11107"/>
    <cellStyle name="20% - Accent3 9" xfId="4705"/>
    <cellStyle name="20% - Accent3 9 2" xfId="7917"/>
    <cellStyle name="20% - Accent3 9 3" xfId="11112"/>
    <cellStyle name="20% - Accent4" xfId="31" builtinId="42" customBuiltin="1"/>
    <cellStyle name="20% - Accent4 10" xfId="4706"/>
    <cellStyle name="20% - Accent4 10 2" xfId="7918"/>
    <cellStyle name="20% - Accent4 10 3" xfId="11113"/>
    <cellStyle name="20% - Accent4 11" xfId="4707"/>
    <cellStyle name="20% - Accent4 11 2" xfId="7919"/>
    <cellStyle name="20% - Accent4 11 3" xfId="11114"/>
    <cellStyle name="20% - Accent4 12" xfId="4708"/>
    <cellStyle name="20% - Accent4 12 2" xfId="7920"/>
    <cellStyle name="20% - Accent4 12 3" xfId="11115"/>
    <cellStyle name="20% - Accent4 13" xfId="4709"/>
    <cellStyle name="20% - Accent4 13 2" xfId="7921"/>
    <cellStyle name="20% - Accent4 13 3" xfId="11116"/>
    <cellStyle name="20% - Accent4 14" xfId="6564"/>
    <cellStyle name="20% - Accent4 14 2" xfId="9760"/>
    <cellStyle name="20% - Accent4 14 3" xfId="12955"/>
    <cellStyle name="20% - Accent4 15" xfId="6969"/>
    <cellStyle name="20% - Accent4 15 2" xfId="10165"/>
    <cellStyle name="20% - Accent4 15 3" xfId="13360"/>
    <cellStyle name="20% - Accent4 16" xfId="7182"/>
    <cellStyle name="20% - Accent4 16 2" xfId="10377"/>
    <cellStyle name="20% - Accent4 16 3" xfId="13572"/>
    <cellStyle name="20% - Accent4 17" xfId="7590"/>
    <cellStyle name="20% - Accent4 18" xfId="10785"/>
    <cellStyle name="20% - Accent4 2" xfId="46"/>
    <cellStyle name="20% - Accent4 2 2" xfId="4291"/>
    <cellStyle name="20% - Accent4 2 2 10" xfId="6986"/>
    <cellStyle name="20% - Accent4 2 2 10 2" xfId="10182"/>
    <cellStyle name="20% - Accent4 2 2 10 3" xfId="13377"/>
    <cellStyle name="20% - Accent4 2 2 11" xfId="7210"/>
    <cellStyle name="20% - Accent4 2 2 11 2" xfId="10405"/>
    <cellStyle name="20% - Accent4 2 2 11 3" xfId="13600"/>
    <cellStyle name="20% - Accent4 2 2 12" xfId="7618"/>
    <cellStyle name="20% - Accent4 2 2 13" xfId="10813"/>
    <cellStyle name="20% - Accent4 2 2 2" xfId="4710"/>
    <cellStyle name="20% - Accent4 2 2 2 10" xfId="7922"/>
    <cellStyle name="20% - Accent4 2 2 2 11" xfId="11117"/>
    <cellStyle name="20% - Accent4 2 2 2 2" xfId="4711"/>
    <cellStyle name="20% - Accent4 2 2 2 2 2" xfId="4712"/>
    <cellStyle name="20% - Accent4 2 2 2 2 2 2" xfId="7924"/>
    <cellStyle name="20% - Accent4 2 2 2 2 2 3" xfId="11119"/>
    <cellStyle name="20% - Accent4 2 2 2 2 3" xfId="4713"/>
    <cellStyle name="20% - Accent4 2 2 2 2 3 2" xfId="7925"/>
    <cellStyle name="20% - Accent4 2 2 2 2 3 3" xfId="11120"/>
    <cellStyle name="20% - Accent4 2 2 2 2 4" xfId="4714"/>
    <cellStyle name="20% - Accent4 2 2 2 2 4 2" xfId="7926"/>
    <cellStyle name="20% - Accent4 2 2 2 2 4 3" xfId="11121"/>
    <cellStyle name="20% - Accent4 2 2 2 2 5" xfId="4715"/>
    <cellStyle name="20% - Accent4 2 2 2 2 5 2" xfId="7927"/>
    <cellStyle name="20% - Accent4 2 2 2 2 5 3" xfId="11122"/>
    <cellStyle name="20% - Accent4 2 2 2 2 6" xfId="6867"/>
    <cellStyle name="20% - Accent4 2 2 2 2 6 2" xfId="10063"/>
    <cellStyle name="20% - Accent4 2 2 2 2 6 3" xfId="13258"/>
    <cellStyle name="20% - Accent4 2 2 2 2 7" xfId="7485"/>
    <cellStyle name="20% - Accent4 2 2 2 2 7 2" xfId="10680"/>
    <cellStyle name="20% - Accent4 2 2 2 2 7 3" xfId="13875"/>
    <cellStyle name="20% - Accent4 2 2 2 2 8" xfId="7923"/>
    <cellStyle name="20% - Accent4 2 2 2 2 9" xfId="11118"/>
    <cellStyle name="20% - Accent4 2 2 2 3" xfId="4716"/>
    <cellStyle name="20% - Accent4 2 2 2 3 2" xfId="7928"/>
    <cellStyle name="20% - Accent4 2 2 2 3 3" xfId="11123"/>
    <cellStyle name="20% - Accent4 2 2 2 4" xfId="4717"/>
    <cellStyle name="20% - Accent4 2 2 2 4 2" xfId="7929"/>
    <cellStyle name="20% - Accent4 2 2 2 4 3" xfId="11124"/>
    <cellStyle name="20% - Accent4 2 2 2 5" xfId="4718"/>
    <cellStyle name="20% - Accent4 2 2 2 5 2" xfId="7930"/>
    <cellStyle name="20% - Accent4 2 2 2 5 3" xfId="11125"/>
    <cellStyle name="20% - Accent4 2 2 2 6" xfId="4719"/>
    <cellStyle name="20% - Accent4 2 2 2 6 2" xfId="7931"/>
    <cellStyle name="20% - Accent4 2 2 2 6 3" xfId="11126"/>
    <cellStyle name="20% - Accent4 2 2 2 7" xfId="6665"/>
    <cellStyle name="20% - Accent4 2 2 2 7 2" xfId="9861"/>
    <cellStyle name="20% - Accent4 2 2 2 7 3" xfId="13056"/>
    <cellStyle name="20% - Accent4 2 2 2 8" xfId="7079"/>
    <cellStyle name="20% - Accent4 2 2 2 8 2" xfId="10275"/>
    <cellStyle name="20% - Accent4 2 2 2 8 3" xfId="13470"/>
    <cellStyle name="20% - Accent4 2 2 2 9" xfId="7283"/>
    <cellStyle name="20% - Accent4 2 2 2 9 2" xfId="10478"/>
    <cellStyle name="20% - Accent4 2 2 2 9 3" xfId="13673"/>
    <cellStyle name="20% - Accent4 2 2 3" xfId="4720"/>
    <cellStyle name="20% - Accent4 2 2 3 2" xfId="4721"/>
    <cellStyle name="20% - Accent4 2 2 3 2 2" xfId="7933"/>
    <cellStyle name="20% - Accent4 2 2 3 2 3" xfId="11128"/>
    <cellStyle name="20% - Accent4 2 2 3 3" xfId="4722"/>
    <cellStyle name="20% - Accent4 2 2 3 3 2" xfId="7934"/>
    <cellStyle name="20% - Accent4 2 2 3 3 3" xfId="11129"/>
    <cellStyle name="20% - Accent4 2 2 3 4" xfId="4723"/>
    <cellStyle name="20% - Accent4 2 2 3 4 2" xfId="7935"/>
    <cellStyle name="20% - Accent4 2 2 3 4 3" xfId="11130"/>
    <cellStyle name="20% - Accent4 2 2 3 5" xfId="4724"/>
    <cellStyle name="20% - Accent4 2 2 3 5 2" xfId="7936"/>
    <cellStyle name="20% - Accent4 2 2 3 5 3" xfId="11131"/>
    <cellStyle name="20% - Accent4 2 2 3 6" xfId="6794"/>
    <cellStyle name="20% - Accent4 2 2 3 6 2" xfId="9990"/>
    <cellStyle name="20% - Accent4 2 2 3 6 3" xfId="13185"/>
    <cellStyle name="20% - Accent4 2 2 3 7" xfId="7412"/>
    <cellStyle name="20% - Accent4 2 2 3 7 2" xfId="10607"/>
    <cellStyle name="20% - Accent4 2 2 3 7 3" xfId="13802"/>
    <cellStyle name="20% - Accent4 2 2 3 8" xfId="7932"/>
    <cellStyle name="20% - Accent4 2 2 3 9" xfId="11127"/>
    <cellStyle name="20% - Accent4 2 2 4" xfId="4725"/>
    <cellStyle name="20% - Accent4 2 2 4 2" xfId="7937"/>
    <cellStyle name="20% - Accent4 2 2 4 3" xfId="11132"/>
    <cellStyle name="20% - Accent4 2 2 5" xfId="4726"/>
    <cellStyle name="20% - Accent4 2 2 5 2" xfId="7938"/>
    <cellStyle name="20% - Accent4 2 2 5 3" xfId="11133"/>
    <cellStyle name="20% - Accent4 2 2 6" xfId="4727"/>
    <cellStyle name="20% - Accent4 2 2 6 2" xfId="7939"/>
    <cellStyle name="20% - Accent4 2 2 6 3" xfId="11134"/>
    <cellStyle name="20% - Accent4 2 2 7" xfId="4728"/>
    <cellStyle name="20% - Accent4 2 2 7 2" xfId="7940"/>
    <cellStyle name="20% - Accent4 2 2 7 3" xfId="11135"/>
    <cellStyle name="20% - Accent4 2 2 8" xfId="4729"/>
    <cellStyle name="20% - Accent4 2 2 8 2" xfId="7941"/>
    <cellStyle name="20% - Accent4 2 2 8 3" xfId="11136"/>
    <cellStyle name="20% - Accent4 2 2 9" xfId="6592"/>
    <cellStyle name="20% - Accent4 2 2 9 2" xfId="9788"/>
    <cellStyle name="20% - Accent4 2 2 9 3" xfId="12983"/>
    <cellStyle name="20% - Accent4 3" xfId="4335"/>
    <cellStyle name="20% - Accent4 3 10" xfId="6999"/>
    <cellStyle name="20% - Accent4 3 10 2" xfId="10195"/>
    <cellStyle name="20% - Accent4 3 10 3" xfId="13390"/>
    <cellStyle name="20% - Accent4 3 11" xfId="7223"/>
    <cellStyle name="20% - Accent4 3 11 2" xfId="10418"/>
    <cellStyle name="20% - Accent4 3 11 3" xfId="13613"/>
    <cellStyle name="20% - Accent4 3 12" xfId="7631"/>
    <cellStyle name="20% - Accent4 3 13" xfId="10826"/>
    <cellStyle name="20% - Accent4 3 2" xfId="4730"/>
    <cellStyle name="20% - Accent4 3 2 10" xfId="7942"/>
    <cellStyle name="20% - Accent4 3 2 11" xfId="11137"/>
    <cellStyle name="20% - Accent4 3 2 2" xfId="4731"/>
    <cellStyle name="20% - Accent4 3 2 2 2" xfId="4732"/>
    <cellStyle name="20% - Accent4 3 2 2 2 2" xfId="7944"/>
    <cellStyle name="20% - Accent4 3 2 2 2 3" xfId="11139"/>
    <cellStyle name="20% - Accent4 3 2 2 3" xfId="4733"/>
    <cellStyle name="20% - Accent4 3 2 2 3 2" xfId="7945"/>
    <cellStyle name="20% - Accent4 3 2 2 3 3" xfId="11140"/>
    <cellStyle name="20% - Accent4 3 2 2 4" xfId="4734"/>
    <cellStyle name="20% - Accent4 3 2 2 4 2" xfId="7946"/>
    <cellStyle name="20% - Accent4 3 2 2 4 3" xfId="11141"/>
    <cellStyle name="20% - Accent4 3 2 2 5" xfId="4735"/>
    <cellStyle name="20% - Accent4 3 2 2 5 2" xfId="7947"/>
    <cellStyle name="20% - Accent4 3 2 2 5 3" xfId="11142"/>
    <cellStyle name="20% - Accent4 3 2 2 6" xfId="6868"/>
    <cellStyle name="20% - Accent4 3 2 2 6 2" xfId="10064"/>
    <cellStyle name="20% - Accent4 3 2 2 6 3" xfId="13259"/>
    <cellStyle name="20% - Accent4 3 2 2 7" xfId="7486"/>
    <cellStyle name="20% - Accent4 3 2 2 7 2" xfId="10681"/>
    <cellStyle name="20% - Accent4 3 2 2 7 3" xfId="13876"/>
    <cellStyle name="20% - Accent4 3 2 2 8" xfId="7943"/>
    <cellStyle name="20% - Accent4 3 2 2 9" xfId="11138"/>
    <cellStyle name="20% - Accent4 3 2 3" xfId="4736"/>
    <cellStyle name="20% - Accent4 3 2 3 2" xfId="7948"/>
    <cellStyle name="20% - Accent4 3 2 3 3" xfId="11143"/>
    <cellStyle name="20% - Accent4 3 2 4" xfId="4737"/>
    <cellStyle name="20% - Accent4 3 2 4 2" xfId="7949"/>
    <cellStyle name="20% - Accent4 3 2 4 3" xfId="11144"/>
    <cellStyle name="20% - Accent4 3 2 5" xfId="4738"/>
    <cellStyle name="20% - Accent4 3 2 5 2" xfId="7950"/>
    <cellStyle name="20% - Accent4 3 2 5 3" xfId="11145"/>
    <cellStyle name="20% - Accent4 3 2 6" xfId="4739"/>
    <cellStyle name="20% - Accent4 3 2 6 2" xfId="7951"/>
    <cellStyle name="20% - Accent4 3 2 6 3" xfId="11146"/>
    <cellStyle name="20% - Accent4 3 2 7" xfId="6666"/>
    <cellStyle name="20% - Accent4 3 2 7 2" xfId="9862"/>
    <cellStyle name="20% - Accent4 3 2 7 3" xfId="13057"/>
    <cellStyle name="20% - Accent4 3 2 8" xfId="7092"/>
    <cellStyle name="20% - Accent4 3 2 8 2" xfId="10288"/>
    <cellStyle name="20% - Accent4 3 2 8 3" xfId="13483"/>
    <cellStyle name="20% - Accent4 3 2 9" xfId="7284"/>
    <cellStyle name="20% - Accent4 3 2 9 2" xfId="10479"/>
    <cellStyle name="20% - Accent4 3 2 9 3" xfId="13674"/>
    <cellStyle name="20% - Accent4 3 3" xfId="4740"/>
    <cellStyle name="20% - Accent4 3 3 2" xfId="4741"/>
    <cellStyle name="20% - Accent4 3 3 2 2" xfId="7953"/>
    <cellStyle name="20% - Accent4 3 3 2 3" xfId="11148"/>
    <cellStyle name="20% - Accent4 3 3 3" xfId="4742"/>
    <cellStyle name="20% - Accent4 3 3 3 2" xfId="7954"/>
    <cellStyle name="20% - Accent4 3 3 3 3" xfId="11149"/>
    <cellStyle name="20% - Accent4 3 3 4" xfId="4743"/>
    <cellStyle name="20% - Accent4 3 3 4 2" xfId="7955"/>
    <cellStyle name="20% - Accent4 3 3 4 3" xfId="11150"/>
    <cellStyle name="20% - Accent4 3 3 5" xfId="4744"/>
    <cellStyle name="20% - Accent4 3 3 5 2" xfId="7956"/>
    <cellStyle name="20% - Accent4 3 3 5 3" xfId="11151"/>
    <cellStyle name="20% - Accent4 3 3 6" xfId="6807"/>
    <cellStyle name="20% - Accent4 3 3 6 2" xfId="10003"/>
    <cellStyle name="20% - Accent4 3 3 6 3" xfId="13198"/>
    <cellStyle name="20% - Accent4 3 3 7" xfId="7425"/>
    <cellStyle name="20% - Accent4 3 3 7 2" xfId="10620"/>
    <cellStyle name="20% - Accent4 3 3 7 3" xfId="13815"/>
    <cellStyle name="20% - Accent4 3 3 8" xfId="7952"/>
    <cellStyle name="20% - Accent4 3 3 9" xfId="11147"/>
    <cellStyle name="20% - Accent4 3 4" xfId="4745"/>
    <cellStyle name="20% - Accent4 3 4 2" xfId="7957"/>
    <cellStyle name="20% - Accent4 3 4 3" xfId="11152"/>
    <cellStyle name="20% - Accent4 3 5" xfId="4746"/>
    <cellStyle name="20% - Accent4 3 5 2" xfId="7958"/>
    <cellStyle name="20% - Accent4 3 5 3" xfId="11153"/>
    <cellStyle name="20% - Accent4 3 6" xfId="4747"/>
    <cellStyle name="20% - Accent4 3 6 2" xfId="7959"/>
    <cellStyle name="20% - Accent4 3 6 3" xfId="11154"/>
    <cellStyle name="20% - Accent4 3 7" xfId="4748"/>
    <cellStyle name="20% - Accent4 3 7 2" xfId="7960"/>
    <cellStyle name="20% - Accent4 3 7 3" xfId="11155"/>
    <cellStyle name="20% - Accent4 3 8" xfId="4749"/>
    <cellStyle name="20% - Accent4 3 8 2" xfId="7961"/>
    <cellStyle name="20% - Accent4 3 8 3" xfId="11156"/>
    <cellStyle name="20% - Accent4 3 9" xfId="6605"/>
    <cellStyle name="20% - Accent4 3 9 2" xfId="9801"/>
    <cellStyle name="20% - Accent4 3 9 3" xfId="12996"/>
    <cellStyle name="20% - Accent4 4" xfId="4376"/>
    <cellStyle name="20% - Accent4 4 10" xfId="7012"/>
    <cellStyle name="20% - Accent4 4 10 2" xfId="10208"/>
    <cellStyle name="20% - Accent4 4 10 3" xfId="13403"/>
    <cellStyle name="20% - Accent4 4 11" xfId="7236"/>
    <cellStyle name="20% - Accent4 4 11 2" xfId="10431"/>
    <cellStyle name="20% - Accent4 4 11 3" xfId="13626"/>
    <cellStyle name="20% - Accent4 4 12" xfId="7644"/>
    <cellStyle name="20% - Accent4 4 13" xfId="10839"/>
    <cellStyle name="20% - Accent4 4 2" xfId="4750"/>
    <cellStyle name="20% - Accent4 4 2 10" xfId="7962"/>
    <cellStyle name="20% - Accent4 4 2 11" xfId="11157"/>
    <cellStyle name="20% - Accent4 4 2 2" xfId="4751"/>
    <cellStyle name="20% - Accent4 4 2 2 2" xfId="4752"/>
    <cellStyle name="20% - Accent4 4 2 2 2 2" xfId="7964"/>
    <cellStyle name="20% - Accent4 4 2 2 2 3" xfId="11159"/>
    <cellStyle name="20% - Accent4 4 2 2 3" xfId="4753"/>
    <cellStyle name="20% - Accent4 4 2 2 3 2" xfId="7965"/>
    <cellStyle name="20% - Accent4 4 2 2 3 3" xfId="11160"/>
    <cellStyle name="20% - Accent4 4 2 2 4" xfId="4754"/>
    <cellStyle name="20% - Accent4 4 2 2 4 2" xfId="7966"/>
    <cellStyle name="20% - Accent4 4 2 2 4 3" xfId="11161"/>
    <cellStyle name="20% - Accent4 4 2 2 5" xfId="4755"/>
    <cellStyle name="20% - Accent4 4 2 2 5 2" xfId="7967"/>
    <cellStyle name="20% - Accent4 4 2 2 5 3" xfId="11162"/>
    <cellStyle name="20% - Accent4 4 2 2 6" xfId="6869"/>
    <cellStyle name="20% - Accent4 4 2 2 6 2" xfId="10065"/>
    <cellStyle name="20% - Accent4 4 2 2 6 3" xfId="13260"/>
    <cellStyle name="20% - Accent4 4 2 2 7" xfId="7487"/>
    <cellStyle name="20% - Accent4 4 2 2 7 2" xfId="10682"/>
    <cellStyle name="20% - Accent4 4 2 2 7 3" xfId="13877"/>
    <cellStyle name="20% - Accent4 4 2 2 8" xfId="7963"/>
    <cellStyle name="20% - Accent4 4 2 2 9" xfId="11158"/>
    <cellStyle name="20% - Accent4 4 2 3" xfId="4756"/>
    <cellStyle name="20% - Accent4 4 2 3 2" xfId="7968"/>
    <cellStyle name="20% - Accent4 4 2 3 3" xfId="11163"/>
    <cellStyle name="20% - Accent4 4 2 4" xfId="4757"/>
    <cellStyle name="20% - Accent4 4 2 4 2" xfId="7969"/>
    <cellStyle name="20% - Accent4 4 2 4 3" xfId="11164"/>
    <cellStyle name="20% - Accent4 4 2 5" xfId="4758"/>
    <cellStyle name="20% - Accent4 4 2 5 2" xfId="7970"/>
    <cellStyle name="20% - Accent4 4 2 5 3" xfId="11165"/>
    <cellStyle name="20% - Accent4 4 2 6" xfId="4759"/>
    <cellStyle name="20% - Accent4 4 2 6 2" xfId="7971"/>
    <cellStyle name="20% - Accent4 4 2 6 3" xfId="11166"/>
    <cellStyle name="20% - Accent4 4 2 7" xfId="6667"/>
    <cellStyle name="20% - Accent4 4 2 7 2" xfId="9863"/>
    <cellStyle name="20% - Accent4 4 2 7 3" xfId="13058"/>
    <cellStyle name="20% - Accent4 4 2 8" xfId="7105"/>
    <cellStyle name="20% - Accent4 4 2 8 2" xfId="10301"/>
    <cellStyle name="20% - Accent4 4 2 8 3" xfId="13496"/>
    <cellStyle name="20% - Accent4 4 2 9" xfId="7285"/>
    <cellStyle name="20% - Accent4 4 2 9 2" xfId="10480"/>
    <cellStyle name="20% - Accent4 4 2 9 3" xfId="13675"/>
    <cellStyle name="20% - Accent4 4 3" xfId="4760"/>
    <cellStyle name="20% - Accent4 4 3 2" xfId="4761"/>
    <cellStyle name="20% - Accent4 4 3 2 2" xfId="7973"/>
    <cellStyle name="20% - Accent4 4 3 2 3" xfId="11168"/>
    <cellStyle name="20% - Accent4 4 3 3" xfId="4762"/>
    <cellStyle name="20% - Accent4 4 3 3 2" xfId="7974"/>
    <cellStyle name="20% - Accent4 4 3 3 3" xfId="11169"/>
    <cellStyle name="20% - Accent4 4 3 4" xfId="4763"/>
    <cellStyle name="20% - Accent4 4 3 4 2" xfId="7975"/>
    <cellStyle name="20% - Accent4 4 3 4 3" xfId="11170"/>
    <cellStyle name="20% - Accent4 4 3 5" xfId="4764"/>
    <cellStyle name="20% - Accent4 4 3 5 2" xfId="7976"/>
    <cellStyle name="20% - Accent4 4 3 5 3" xfId="11171"/>
    <cellStyle name="20% - Accent4 4 3 6" xfId="6820"/>
    <cellStyle name="20% - Accent4 4 3 6 2" xfId="10016"/>
    <cellStyle name="20% - Accent4 4 3 6 3" xfId="13211"/>
    <cellStyle name="20% - Accent4 4 3 7" xfId="7438"/>
    <cellStyle name="20% - Accent4 4 3 7 2" xfId="10633"/>
    <cellStyle name="20% - Accent4 4 3 7 3" xfId="13828"/>
    <cellStyle name="20% - Accent4 4 3 8" xfId="7972"/>
    <cellStyle name="20% - Accent4 4 3 9" xfId="11167"/>
    <cellStyle name="20% - Accent4 4 4" xfId="4765"/>
    <cellStyle name="20% - Accent4 4 4 2" xfId="7977"/>
    <cellStyle name="20% - Accent4 4 4 3" xfId="11172"/>
    <cellStyle name="20% - Accent4 4 5" xfId="4766"/>
    <cellStyle name="20% - Accent4 4 5 2" xfId="7978"/>
    <cellStyle name="20% - Accent4 4 5 3" xfId="11173"/>
    <cellStyle name="20% - Accent4 4 6" xfId="4767"/>
    <cellStyle name="20% - Accent4 4 6 2" xfId="7979"/>
    <cellStyle name="20% - Accent4 4 6 3" xfId="11174"/>
    <cellStyle name="20% - Accent4 4 7" xfId="4768"/>
    <cellStyle name="20% - Accent4 4 7 2" xfId="7980"/>
    <cellStyle name="20% - Accent4 4 7 3" xfId="11175"/>
    <cellStyle name="20% - Accent4 4 8" xfId="4769"/>
    <cellStyle name="20% - Accent4 4 8 2" xfId="7981"/>
    <cellStyle name="20% - Accent4 4 8 3" xfId="11176"/>
    <cellStyle name="20% - Accent4 4 9" xfId="6618"/>
    <cellStyle name="20% - Accent4 4 9 2" xfId="9814"/>
    <cellStyle name="20% - Accent4 4 9 3" xfId="13009"/>
    <cellStyle name="20% - Accent4 5" xfId="415"/>
    <cellStyle name="20% - Accent4 6" xfId="4396"/>
    <cellStyle name="20% - Accent4 7" xfId="4770"/>
    <cellStyle name="20% - Accent4 7 10" xfId="7982"/>
    <cellStyle name="20% - Accent4 7 11" xfId="11177"/>
    <cellStyle name="20% - Accent4 7 2" xfId="4771"/>
    <cellStyle name="20% - Accent4 7 2 2" xfId="4772"/>
    <cellStyle name="20% - Accent4 7 2 2 2" xfId="7984"/>
    <cellStyle name="20% - Accent4 7 2 2 3" xfId="11179"/>
    <cellStyle name="20% - Accent4 7 2 3" xfId="4773"/>
    <cellStyle name="20% - Accent4 7 2 3 2" xfId="7985"/>
    <cellStyle name="20% - Accent4 7 2 3 3" xfId="11180"/>
    <cellStyle name="20% - Accent4 7 2 4" xfId="4774"/>
    <cellStyle name="20% - Accent4 7 2 4 2" xfId="7986"/>
    <cellStyle name="20% - Accent4 7 2 4 3" xfId="11181"/>
    <cellStyle name="20% - Accent4 7 2 5" xfId="4775"/>
    <cellStyle name="20% - Accent4 7 2 5 2" xfId="7987"/>
    <cellStyle name="20% - Accent4 7 2 5 3" xfId="11182"/>
    <cellStyle name="20% - Accent4 7 2 6" xfId="6870"/>
    <cellStyle name="20% - Accent4 7 2 6 2" xfId="10066"/>
    <cellStyle name="20% - Accent4 7 2 6 3" xfId="13261"/>
    <cellStyle name="20% - Accent4 7 2 7" xfId="7488"/>
    <cellStyle name="20% - Accent4 7 2 7 2" xfId="10683"/>
    <cellStyle name="20% - Accent4 7 2 7 3" xfId="13878"/>
    <cellStyle name="20% - Accent4 7 2 8" xfId="7983"/>
    <cellStyle name="20% - Accent4 7 2 9" xfId="11178"/>
    <cellStyle name="20% - Accent4 7 3" xfId="4776"/>
    <cellStyle name="20% - Accent4 7 3 2" xfId="7988"/>
    <cellStyle name="20% - Accent4 7 3 3" xfId="11183"/>
    <cellStyle name="20% - Accent4 7 4" xfId="4777"/>
    <cellStyle name="20% - Accent4 7 4 2" xfId="7989"/>
    <cellStyle name="20% - Accent4 7 4 3" xfId="11184"/>
    <cellStyle name="20% - Accent4 7 5" xfId="4778"/>
    <cellStyle name="20% - Accent4 7 5 2" xfId="7990"/>
    <cellStyle name="20% - Accent4 7 5 3" xfId="11185"/>
    <cellStyle name="20% - Accent4 7 6" xfId="4779"/>
    <cellStyle name="20% - Accent4 7 6 2" xfId="7991"/>
    <cellStyle name="20% - Accent4 7 6 3" xfId="11186"/>
    <cellStyle name="20% - Accent4 7 7" xfId="6668"/>
    <cellStyle name="20% - Accent4 7 7 2" xfId="9864"/>
    <cellStyle name="20% - Accent4 7 7 3" xfId="13059"/>
    <cellStyle name="20% - Accent4 7 8" xfId="7028"/>
    <cellStyle name="20% - Accent4 7 8 2" xfId="10224"/>
    <cellStyle name="20% - Accent4 7 8 3" xfId="13419"/>
    <cellStyle name="20% - Accent4 7 9" xfId="7286"/>
    <cellStyle name="20% - Accent4 7 9 2" xfId="10481"/>
    <cellStyle name="20% - Accent4 7 9 3" xfId="13676"/>
    <cellStyle name="20% - Accent4 8" xfId="4780"/>
    <cellStyle name="20% - Accent4 8 2" xfId="4781"/>
    <cellStyle name="20% - Accent4 8 2 2" xfId="7993"/>
    <cellStyle name="20% - Accent4 8 2 3" xfId="11188"/>
    <cellStyle name="20% - Accent4 8 3" xfId="4782"/>
    <cellStyle name="20% - Accent4 8 3 2" xfId="7994"/>
    <cellStyle name="20% - Accent4 8 3 3" xfId="11189"/>
    <cellStyle name="20% - Accent4 8 4" xfId="4783"/>
    <cellStyle name="20% - Accent4 8 4 2" xfId="7995"/>
    <cellStyle name="20% - Accent4 8 4 3" xfId="11190"/>
    <cellStyle name="20% - Accent4 8 5" xfId="4784"/>
    <cellStyle name="20% - Accent4 8 5 2" xfId="7996"/>
    <cellStyle name="20% - Accent4 8 5 3" xfId="11191"/>
    <cellStyle name="20% - Accent4 8 6" xfId="6766"/>
    <cellStyle name="20% - Accent4 8 6 2" xfId="9962"/>
    <cellStyle name="20% - Accent4 8 6 3" xfId="13157"/>
    <cellStyle name="20% - Accent4 8 7" xfId="7384"/>
    <cellStyle name="20% - Accent4 8 7 2" xfId="10579"/>
    <cellStyle name="20% - Accent4 8 7 3" xfId="13774"/>
    <cellStyle name="20% - Accent4 8 8" xfId="7992"/>
    <cellStyle name="20% - Accent4 8 9" xfId="11187"/>
    <cellStyle name="20% - Accent4 9" xfId="4785"/>
    <cellStyle name="20% - Accent4 9 2" xfId="7997"/>
    <cellStyle name="20% - Accent4 9 3" xfId="11192"/>
    <cellStyle name="20% - Accent5" xfId="35" builtinId="46" customBuiltin="1"/>
    <cellStyle name="20% - Accent5 10" xfId="4786"/>
    <cellStyle name="20% - Accent5 10 2" xfId="7998"/>
    <cellStyle name="20% - Accent5 10 3" xfId="11193"/>
    <cellStyle name="20% - Accent5 11" xfId="4787"/>
    <cellStyle name="20% - Accent5 11 2" xfId="7999"/>
    <cellStyle name="20% - Accent5 11 3" xfId="11194"/>
    <cellStyle name="20% - Accent5 12" xfId="4788"/>
    <cellStyle name="20% - Accent5 12 2" xfId="8000"/>
    <cellStyle name="20% - Accent5 12 3" xfId="11195"/>
    <cellStyle name="20% - Accent5 13" xfId="4789"/>
    <cellStyle name="20% - Accent5 13 2" xfId="8001"/>
    <cellStyle name="20% - Accent5 13 3" xfId="11196"/>
    <cellStyle name="20% - Accent5 14" xfId="6566"/>
    <cellStyle name="20% - Accent5 14 2" xfId="9762"/>
    <cellStyle name="20% - Accent5 14 3" xfId="12957"/>
    <cellStyle name="20% - Accent5 15" xfId="6971"/>
    <cellStyle name="20% - Accent5 15 2" xfId="10167"/>
    <cellStyle name="20% - Accent5 15 3" xfId="13362"/>
    <cellStyle name="20% - Accent5 16" xfId="7184"/>
    <cellStyle name="20% - Accent5 16 2" xfId="10379"/>
    <cellStyle name="20% - Accent5 16 3" xfId="13574"/>
    <cellStyle name="20% - Accent5 17" xfId="7592"/>
    <cellStyle name="20% - Accent5 18" xfId="10787"/>
    <cellStyle name="20% - Accent5 2" xfId="47"/>
    <cellStyle name="20% - Accent5 2 2" xfId="4295"/>
    <cellStyle name="20% - Accent5 2 2 10" xfId="6988"/>
    <cellStyle name="20% - Accent5 2 2 10 2" xfId="10184"/>
    <cellStyle name="20% - Accent5 2 2 10 3" xfId="13379"/>
    <cellStyle name="20% - Accent5 2 2 11" xfId="7212"/>
    <cellStyle name="20% - Accent5 2 2 11 2" xfId="10407"/>
    <cellStyle name="20% - Accent5 2 2 11 3" xfId="13602"/>
    <cellStyle name="20% - Accent5 2 2 12" xfId="7620"/>
    <cellStyle name="20% - Accent5 2 2 13" xfId="10815"/>
    <cellStyle name="20% - Accent5 2 2 2" xfId="4790"/>
    <cellStyle name="20% - Accent5 2 2 2 10" xfId="8002"/>
    <cellStyle name="20% - Accent5 2 2 2 11" xfId="11197"/>
    <cellStyle name="20% - Accent5 2 2 2 2" xfId="4791"/>
    <cellStyle name="20% - Accent5 2 2 2 2 2" xfId="4792"/>
    <cellStyle name="20% - Accent5 2 2 2 2 2 2" xfId="8004"/>
    <cellStyle name="20% - Accent5 2 2 2 2 2 3" xfId="11199"/>
    <cellStyle name="20% - Accent5 2 2 2 2 3" xfId="4793"/>
    <cellStyle name="20% - Accent5 2 2 2 2 3 2" xfId="8005"/>
    <cellStyle name="20% - Accent5 2 2 2 2 3 3" xfId="11200"/>
    <cellStyle name="20% - Accent5 2 2 2 2 4" xfId="4794"/>
    <cellStyle name="20% - Accent5 2 2 2 2 4 2" xfId="8006"/>
    <cellStyle name="20% - Accent5 2 2 2 2 4 3" xfId="11201"/>
    <cellStyle name="20% - Accent5 2 2 2 2 5" xfId="4795"/>
    <cellStyle name="20% - Accent5 2 2 2 2 5 2" xfId="8007"/>
    <cellStyle name="20% - Accent5 2 2 2 2 5 3" xfId="11202"/>
    <cellStyle name="20% - Accent5 2 2 2 2 6" xfId="6871"/>
    <cellStyle name="20% - Accent5 2 2 2 2 6 2" xfId="10067"/>
    <cellStyle name="20% - Accent5 2 2 2 2 6 3" xfId="13262"/>
    <cellStyle name="20% - Accent5 2 2 2 2 7" xfId="7489"/>
    <cellStyle name="20% - Accent5 2 2 2 2 7 2" xfId="10684"/>
    <cellStyle name="20% - Accent5 2 2 2 2 7 3" xfId="13879"/>
    <cellStyle name="20% - Accent5 2 2 2 2 8" xfId="8003"/>
    <cellStyle name="20% - Accent5 2 2 2 2 9" xfId="11198"/>
    <cellStyle name="20% - Accent5 2 2 2 3" xfId="4796"/>
    <cellStyle name="20% - Accent5 2 2 2 3 2" xfId="8008"/>
    <cellStyle name="20% - Accent5 2 2 2 3 3" xfId="11203"/>
    <cellStyle name="20% - Accent5 2 2 2 4" xfId="4797"/>
    <cellStyle name="20% - Accent5 2 2 2 4 2" xfId="8009"/>
    <cellStyle name="20% - Accent5 2 2 2 4 3" xfId="11204"/>
    <cellStyle name="20% - Accent5 2 2 2 5" xfId="4798"/>
    <cellStyle name="20% - Accent5 2 2 2 5 2" xfId="8010"/>
    <cellStyle name="20% - Accent5 2 2 2 5 3" xfId="11205"/>
    <cellStyle name="20% - Accent5 2 2 2 6" xfId="4799"/>
    <cellStyle name="20% - Accent5 2 2 2 6 2" xfId="8011"/>
    <cellStyle name="20% - Accent5 2 2 2 6 3" xfId="11206"/>
    <cellStyle name="20% - Accent5 2 2 2 7" xfId="6669"/>
    <cellStyle name="20% - Accent5 2 2 2 7 2" xfId="9865"/>
    <cellStyle name="20% - Accent5 2 2 2 7 3" xfId="13060"/>
    <cellStyle name="20% - Accent5 2 2 2 8" xfId="7081"/>
    <cellStyle name="20% - Accent5 2 2 2 8 2" xfId="10277"/>
    <cellStyle name="20% - Accent5 2 2 2 8 3" xfId="13472"/>
    <cellStyle name="20% - Accent5 2 2 2 9" xfId="7287"/>
    <cellStyle name="20% - Accent5 2 2 2 9 2" xfId="10482"/>
    <cellStyle name="20% - Accent5 2 2 2 9 3" xfId="13677"/>
    <cellStyle name="20% - Accent5 2 2 3" xfId="4800"/>
    <cellStyle name="20% - Accent5 2 2 3 2" xfId="4801"/>
    <cellStyle name="20% - Accent5 2 2 3 2 2" xfId="8013"/>
    <cellStyle name="20% - Accent5 2 2 3 2 3" xfId="11208"/>
    <cellStyle name="20% - Accent5 2 2 3 3" xfId="4802"/>
    <cellStyle name="20% - Accent5 2 2 3 3 2" xfId="8014"/>
    <cellStyle name="20% - Accent5 2 2 3 3 3" xfId="11209"/>
    <cellStyle name="20% - Accent5 2 2 3 4" xfId="4803"/>
    <cellStyle name="20% - Accent5 2 2 3 4 2" xfId="8015"/>
    <cellStyle name="20% - Accent5 2 2 3 4 3" xfId="11210"/>
    <cellStyle name="20% - Accent5 2 2 3 5" xfId="4804"/>
    <cellStyle name="20% - Accent5 2 2 3 5 2" xfId="8016"/>
    <cellStyle name="20% - Accent5 2 2 3 5 3" xfId="11211"/>
    <cellStyle name="20% - Accent5 2 2 3 6" xfId="6796"/>
    <cellStyle name="20% - Accent5 2 2 3 6 2" xfId="9992"/>
    <cellStyle name="20% - Accent5 2 2 3 6 3" xfId="13187"/>
    <cellStyle name="20% - Accent5 2 2 3 7" xfId="7414"/>
    <cellStyle name="20% - Accent5 2 2 3 7 2" xfId="10609"/>
    <cellStyle name="20% - Accent5 2 2 3 7 3" xfId="13804"/>
    <cellStyle name="20% - Accent5 2 2 3 8" xfId="8012"/>
    <cellStyle name="20% - Accent5 2 2 3 9" xfId="11207"/>
    <cellStyle name="20% - Accent5 2 2 4" xfId="4805"/>
    <cellStyle name="20% - Accent5 2 2 4 2" xfId="8017"/>
    <cellStyle name="20% - Accent5 2 2 4 3" xfId="11212"/>
    <cellStyle name="20% - Accent5 2 2 5" xfId="4806"/>
    <cellStyle name="20% - Accent5 2 2 5 2" xfId="8018"/>
    <cellStyle name="20% - Accent5 2 2 5 3" xfId="11213"/>
    <cellStyle name="20% - Accent5 2 2 6" xfId="4807"/>
    <cellStyle name="20% - Accent5 2 2 6 2" xfId="8019"/>
    <cellStyle name="20% - Accent5 2 2 6 3" xfId="11214"/>
    <cellStyle name="20% - Accent5 2 2 7" xfId="4808"/>
    <cellStyle name="20% - Accent5 2 2 7 2" xfId="8020"/>
    <cellStyle name="20% - Accent5 2 2 7 3" xfId="11215"/>
    <cellStyle name="20% - Accent5 2 2 8" xfId="4809"/>
    <cellStyle name="20% - Accent5 2 2 8 2" xfId="8021"/>
    <cellStyle name="20% - Accent5 2 2 8 3" xfId="11216"/>
    <cellStyle name="20% - Accent5 2 2 9" xfId="6594"/>
    <cellStyle name="20% - Accent5 2 2 9 2" xfId="9790"/>
    <cellStyle name="20% - Accent5 2 2 9 3" xfId="12985"/>
    <cellStyle name="20% - Accent5 3" xfId="4339"/>
    <cellStyle name="20% - Accent5 3 10" xfId="7001"/>
    <cellStyle name="20% - Accent5 3 10 2" xfId="10197"/>
    <cellStyle name="20% - Accent5 3 10 3" xfId="13392"/>
    <cellStyle name="20% - Accent5 3 11" xfId="7225"/>
    <cellStyle name="20% - Accent5 3 11 2" xfId="10420"/>
    <cellStyle name="20% - Accent5 3 11 3" xfId="13615"/>
    <cellStyle name="20% - Accent5 3 12" xfId="7633"/>
    <cellStyle name="20% - Accent5 3 13" xfId="10828"/>
    <cellStyle name="20% - Accent5 3 2" xfId="4810"/>
    <cellStyle name="20% - Accent5 3 2 10" xfId="8022"/>
    <cellStyle name="20% - Accent5 3 2 11" xfId="11217"/>
    <cellStyle name="20% - Accent5 3 2 2" xfId="4811"/>
    <cellStyle name="20% - Accent5 3 2 2 2" xfId="4812"/>
    <cellStyle name="20% - Accent5 3 2 2 2 2" xfId="8024"/>
    <cellStyle name="20% - Accent5 3 2 2 2 3" xfId="11219"/>
    <cellStyle name="20% - Accent5 3 2 2 3" xfId="4813"/>
    <cellStyle name="20% - Accent5 3 2 2 3 2" xfId="8025"/>
    <cellStyle name="20% - Accent5 3 2 2 3 3" xfId="11220"/>
    <cellStyle name="20% - Accent5 3 2 2 4" xfId="4814"/>
    <cellStyle name="20% - Accent5 3 2 2 4 2" xfId="8026"/>
    <cellStyle name="20% - Accent5 3 2 2 4 3" xfId="11221"/>
    <cellStyle name="20% - Accent5 3 2 2 5" xfId="4815"/>
    <cellStyle name="20% - Accent5 3 2 2 5 2" xfId="8027"/>
    <cellStyle name="20% - Accent5 3 2 2 5 3" xfId="11222"/>
    <cellStyle name="20% - Accent5 3 2 2 6" xfId="6872"/>
    <cellStyle name="20% - Accent5 3 2 2 6 2" xfId="10068"/>
    <cellStyle name="20% - Accent5 3 2 2 6 3" xfId="13263"/>
    <cellStyle name="20% - Accent5 3 2 2 7" xfId="7490"/>
    <cellStyle name="20% - Accent5 3 2 2 7 2" xfId="10685"/>
    <cellStyle name="20% - Accent5 3 2 2 7 3" xfId="13880"/>
    <cellStyle name="20% - Accent5 3 2 2 8" xfId="8023"/>
    <cellStyle name="20% - Accent5 3 2 2 9" xfId="11218"/>
    <cellStyle name="20% - Accent5 3 2 3" xfId="4816"/>
    <cellStyle name="20% - Accent5 3 2 3 2" xfId="8028"/>
    <cellStyle name="20% - Accent5 3 2 3 3" xfId="11223"/>
    <cellStyle name="20% - Accent5 3 2 4" xfId="4817"/>
    <cellStyle name="20% - Accent5 3 2 4 2" xfId="8029"/>
    <cellStyle name="20% - Accent5 3 2 4 3" xfId="11224"/>
    <cellStyle name="20% - Accent5 3 2 5" xfId="4818"/>
    <cellStyle name="20% - Accent5 3 2 5 2" xfId="8030"/>
    <cellStyle name="20% - Accent5 3 2 5 3" xfId="11225"/>
    <cellStyle name="20% - Accent5 3 2 6" xfId="4819"/>
    <cellStyle name="20% - Accent5 3 2 6 2" xfId="8031"/>
    <cellStyle name="20% - Accent5 3 2 6 3" xfId="11226"/>
    <cellStyle name="20% - Accent5 3 2 7" xfId="6670"/>
    <cellStyle name="20% - Accent5 3 2 7 2" xfId="9866"/>
    <cellStyle name="20% - Accent5 3 2 7 3" xfId="13061"/>
    <cellStyle name="20% - Accent5 3 2 8" xfId="7094"/>
    <cellStyle name="20% - Accent5 3 2 8 2" xfId="10290"/>
    <cellStyle name="20% - Accent5 3 2 8 3" xfId="13485"/>
    <cellStyle name="20% - Accent5 3 2 9" xfId="7288"/>
    <cellStyle name="20% - Accent5 3 2 9 2" xfId="10483"/>
    <cellStyle name="20% - Accent5 3 2 9 3" xfId="13678"/>
    <cellStyle name="20% - Accent5 3 3" xfId="4820"/>
    <cellStyle name="20% - Accent5 3 3 2" xfId="4821"/>
    <cellStyle name="20% - Accent5 3 3 2 2" xfId="8033"/>
    <cellStyle name="20% - Accent5 3 3 2 3" xfId="11228"/>
    <cellStyle name="20% - Accent5 3 3 3" xfId="4822"/>
    <cellStyle name="20% - Accent5 3 3 3 2" xfId="8034"/>
    <cellStyle name="20% - Accent5 3 3 3 3" xfId="11229"/>
    <cellStyle name="20% - Accent5 3 3 4" xfId="4823"/>
    <cellStyle name="20% - Accent5 3 3 4 2" xfId="8035"/>
    <cellStyle name="20% - Accent5 3 3 4 3" xfId="11230"/>
    <cellStyle name="20% - Accent5 3 3 5" xfId="4824"/>
    <cellStyle name="20% - Accent5 3 3 5 2" xfId="8036"/>
    <cellStyle name="20% - Accent5 3 3 5 3" xfId="11231"/>
    <cellStyle name="20% - Accent5 3 3 6" xfId="6809"/>
    <cellStyle name="20% - Accent5 3 3 6 2" xfId="10005"/>
    <cellStyle name="20% - Accent5 3 3 6 3" xfId="13200"/>
    <cellStyle name="20% - Accent5 3 3 7" xfId="7427"/>
    <cellStyle name="20% - Accent5 3 3 7 2" xfId="10622"/>
    <cellStyle name="20% - Accent5 3 3 7 3" xfId="13817"/>
    <cellStyle name="20% - Accent5 3 3 8" xfId="8032"/>
    <cellStyle name="20% - Accent5 3 3 9" xfId="11227"/>
    <cellStyle name="20% - Accent5 3 4" xfId="4825"/>
    <cellStyle name="20% - Accent5 3 4 2" xfId="8037"/>
    <cellStyle name="20% - Accent5 3 4 3" xfId="11232"/>
    <cellStyle name="20% - Accent5 3 5" xfId="4826"/>
    <cellStyle name="20% - Accent5 3 5 2" xfId="8038"/>
    <cellStyle name="20% - Accent5 3 5 3" xfId="11233"/>
    <cellStyle name="20% - Accent5 3 6" xfId="4827"/>
    <cellStyle name="20% - Accent5 3 6 2" xfId="8039"/>
    <cellStyle name="20% - Accent5 3 6 3" xfId="11234"/>
    <cellStyle name="20% - Accent5 3 7" xfId="4828"/>
    <cellStyle name="20% - Accent5 3 7 2" xfId="8040"/>
    <cellStyle name="20% - Accent5 3 7 3" xfId="11235"/>
    <cellStyle name="20% - Accent5 3 8" xfId="4829"/>
    <cellStyle name="20% - Accent5 3 8 2" xfId="8041"/>
    <cellStyle name="20% - Accent5 3 8 3" xfId="11236"/>
    <cellStyle name="20% - Accent5 3 9" xfId="6607"/>
    <cellStyle name="20% - Accent5 3 9 2" xfId="9803"/>
    <cellStyle name="20% - Accent5 3 9 3" xfId="12998"/>
    <cellStyle name="20% - Accent5 4" xfId="4380"/>
    <cellStyle name="20% - Accent5 4 10" xfId="7014"/>
    <cellStyle name="20% - Accent5 4 10 2" xfId="10210"/>
    <cellStyle name="20% - Accent5 4 10 3" xfId="13405"/>
    <cellStyle name="20% - Accent5 4 11" xfId="7238"/>
    <cellStyle name="20% - Accent5 4 11 2" xfId="10433"/>
    <cellStyle name="20% - Accent5 4 11 3" xfId="13628"/>
    <cellStyle name="20% - Accent5 4 12" xfId="7646"/>
    <cellStyle name="20% - Accent5 4 13" xfId="10841"/>
    <cellStyle name="20% - Accent5 4 2" xfId="4830"/>
    <cellStyle name="20% - Accent5 4 2 10" xfId="8042"/>
    <cellStyle name="20% - Accent5 4 2 11" xfId="11237"/>
    <cellStyle name="20% - Accent5 4 2 2" xfId="4831"/>
    <cellStyle name="20% - Accent5 4 2 2 2" xfId="4832"/>
    <cellStyle name="20% - Accent5 4 2 2 2 2" xfId="8044"/>
    <cellStyle name="20% - Accent5 4 2 2 2 3" xfId="11239"/>
    <cellStyle name="20% - Accent5 4 2 2 3" xfId="4833"/>
    <cellStyle name="20% - Accent5 4 2 2 3 2" xfId="8045"/>
    <cellStyle name="20% - Accent5 4 2 2 3 3" xfId="11240"/>
    <cellStyle name="20% - Accent5 4 2 2 4" xfId="4834"/>
    <cellStyle name="20% - Accent5 4 2 2 4 2" xfId="8046"/>
    <cellStyle name="20% - Accent5 4 2 2 4 3" xfId="11241"/>
    <cellStyle name="20% - Accent5 4 2 2 5" xfId="4835"/>
    <cellStyle name="20% - Accent5 4 2 2 5 2" xfId="8047"/>
    <cellStyle name="20% - Accent5 4 2 2 5 3" xfId="11242"/>
    <cellStyle name="20% - Accent5 4 2 2 6" xfId="6873"/>
    <cellStyle name="20% - Accent5 4 2 2 6 2" xfId="10069"/>
    <cellStyle name="20% - Accent5 4 2 2 6 3" xfId="13264"/>
    <cellStyle name="20% - Accent5 4 2 2 7" xfId="7491"/>
    <cellStyle name="20% - Accent5 4 2 2 7 2" xfId="10686"/>
    <cellStyle name="20% - Accent5 4 2 2 7 3" xfId="13881"/>
    <cellStyle name="20% - Accent5 4 2 2 8" xfId="8043"/>
    <cellStyle name="20% - Accent5 4 2 2 9" xfId="11238"/>
    <cellStyle name="20% - Accent5 4 2 3" xfId="4836"/>
    <cellStyle name="20% - Accent5 4 2 3 2" xfId="8048"/>
    <cellStyle name="20% - Accent5 4 2 3 3" xfId="11243"/>
    <cellStyle name="20% - Accent5 4 2 4" xfId="4837"/>
    <cellStyle name="20% - Accent5 4 2 4 2" xfId="8049"/>
    <cellStyle name="20% - Accent5 4 2 4 3" xfId="11244"/>
    <cellStyle name="20% - Accent5 4 2 5" xfId="4838"/>
    <cellStyle name="20% - Accent5 4 2 5 2" xfId="8050"/>
    <cellStyle name="20% - Accent5 4 2 5 3" xfId="11245"/>
    <cellStyle name="20% - Accent5 4 2 6" xfId="4839"/>
    <cellStyle name="20% - Accent5 4 2 6 2" xfId="8051"/>
    <cellStyle name="20% - Accent5 4 2 6 3" xfId="11246"/>
    <cellStyle name="20% - Accent5 4 2 7" xfId="6671"/>
    <cellStyle name="20% - Accent5 4 2 7 2" xfId="9867"/>
    <cellStyle name="20% - Accent5 4 2 7 3" xfId="13062"/>
    <cellStyle name="20% - Accent5 4 2 8" xfId="7107"/>
    <cellStyle name="20% - Accent5 4 2 8 2" xfId="10303"/>
    <cellStyle name="20% - Accent5 4 2 8 3" xfId="13498"/>
    <cellStyle name="20% - Accent5 4 2 9" xfId="7289"/>
    <cellStyle name="20% - Accent5 4 2 9 2" xfId="10484"/>
    <cellStyle name="20% - Accent5 4 2 9 3" xfId="13679"/>
    <cellStyle name="20% - Accent5 4 3" xfId="4840"/>
    <cellStyle name="20% - Accent5 4 3 2" xfId="4841"/>
    <cellStyle name="20% - Accent5 4 3 2 2" xfId="8053"/>
    <cellStyle name="20% - Accent5 4 3 2 3" xfId="11248"/>
    <cellStyle name="20% - Accent5 4 3 3" xfId="4842"/>
    <cellStyle name="20% - Accent5 4 3 3 2" xfId="8054"/>
    <cellStyle name="20% - Accent5 4 3 3 3" xfId="11249"/>
    <cellStyle name="20% - Accent5 4 3 4" xfId="4843"/>
    <cellStyle name="20% - Accent5 4 3 4 2" xfId="8055"/>
    <cellStyle name="20% - Accent5 4 3 4 3" xfId="11250"/>
    <cellStyle name="20% - Accent5 4 3 5" xfId="4844"/>
    <cellStyle name="20% - Accent5 4 3 5 2" xfId="8056"/>
    <cellStyle name="20% - Accent5 4 3 5 3" xfId="11251"/>
    <cellStyle name="20% - Accent5 4 3 6" xfId="6822"/>
    <cellStyle name="20% - Accent5 4 3 6 2" xfId="10018"/>
    <cellStyle name="20% - Accent5 4 3 6 3" xfId="13213"/>
    <cellStyle name="20% - Accent5 4 3 7" xfId="7440"/>
    <cellStyle name="20% - Accent5 4 3 7 2" xfId="10635"/>
    <cellStyle name="20% - Accent5 4 3 7 3" xfId="13830"/>
    <cellStyle name="20% - Accent5 4 3 8" xfId="8052"/>
    <cellStyle name="20% - Accent5 4 3 9" xfId="11247"/>
    <cellStyle name="20% - Accent5 4 4" xfId="4845"/>
    <cellStyle name="20% - Accent5 4 4 2" xfId="8057"/>
    <cellStyle name="20% - Accent5 4 4 3" xfId="11252"/>
    <cellStyle name="20% - Accent5 4 5" xfId="4846"/>
    <cellStyle name="20% - Accent5 4 5 2" xfId="8058"/>
    <cellStyle name="20% - Accent5 4 5 3" xfId="11253"/>
    <cellStyle name="20% - Accent5 4 6" xfId="4847"/>
    <cellStyle name="20% - Accent5 4 6 2" xfId="8059"/>
    <cellStyle name="20% - Accent5 4 6 3" xfId="11254"/>
    <cellStyle name="20% - Accent5 4 7" xfId="4848"/>
    <cellStyle name="20% - Accent5 4 7 2" xfId="8060"/>
    <cellStyle name="20% - Accent5 4 7 3" xfId="11255"/>
    <cellStyle name="20% - Accent5 4 8" xfId="4849"/>
    <cellStyle name="20% - Accent5 4 8 2" xfId="8061"/>
    <cellStyle name="20% - Accent5 4 8 3" xfId="11256"/>
    <cellStyle name="20% - Accent5 4 9" xfId="6620"/>
    <cellStyle name="20% - Accent5 4 9 2" xfId="9816"/>
    <cellStyle name="20% - Accent5 4 9 3" xfId="13011"/>
    <cellStyle name="20% - Accent5 5" xfId="413"/>
    <cellStyle name="20% - Accent5 6" xfId="4397"/>
    <cellStyle name="20% - Accent5 7" xfId="4850"/>
    <cellStyle name="20% - Accent5 7 10" xfId="8062"/>
    <cellStyle name="20% - Accent5 7 11" xfId="11257"/>
    <cellStyle name="20% - Accent5 7 2" xfId="4851"/>
    <cellStyle name="20% - Accent5 7 2 2" xfId="4852"/>
    <cellStyle name="20% - Accent5 7 2 2 2" xfId="8064"/>
    <cellStyle name="20% - Accent5 7 2 2 3" xfId="11259"/>
    <cellStyle name="20% - Accent5 7 2 3" xfId="4853"/>
    <cellStyle name="20% - Accent5 7 2 3 2" xfId="8065"/>
    <cellStyle name="20% - Accent5 7 2 3 3" xfId="11260"/>
    <cellStyle name="20% - Accent5 7 2 4" xfId="4854"/>
    <cellStyle name="20% - Accent5 7 2 4 2" xfId="8066"/>
    <cellStyle name="20% - Accent5 7 2 4 3" xfId="11261"/>
    <cellStyle name="20% - Accent5 7 2 5" xfId="4855"/>
    <cellStyle name="20% - Accent5 7 2 5 2" xfId="8067"/>
    <cellStyle name="20% - Accent5 7 2 5 3" xfId="11262"/>
    <cellStyle name="20% - Accent5 7 2 6" xfId="6874"/>
    <cellStyle name="20% - Accent5 7 2 6 2" xfId="10070"/>
    <cellStyle name="20% - Accent5 7 2 6 3" xfId="13265"/>
    <cellStyle name="20% - Accent5 7 2 7" xfId="7492"/>
    <cellStyle name="20% - Accent5 7 2 7 2" xfId="10687"/>
    <cellStyle name="20% - Accent5 7 2 7 3" xfId="13882"/>
    <cellStyle name="20% - Accent5 7 2 8" xfId="8063"/>
    <cellStyle name="20% - Accent5 7 2 9" xfId="11258"/>
    <cellStyle name="20% - Accent5 7 3" xfId="4856"/>
    <cellStyle name="20% - Accent5 7 3 2" xfId="8068"/>
    <cellStyle name="20% - Accent5 7 3 3" xfId="11263"/>
    <cellStyle name="20% - Accent5 7 4" xfId="4857"/>
    <cellStyle name="20% - Accent5 7 4 2" xfId="8069"/>
    <cellStyle name="20% - Accent5 7 4 3" xfId="11264"/>
    <cellStyle name="20% - Accent5 7 5" xfId="4858"/>
    <cellStyle name="20% - Accent5 7 5 2" xfId="8070"/>
    <cellStyle name="20% - Accent5 7 5 3" xfId="11265"/>
    <cellStyle name="20% - Accent5 7 6" xfId="4859"/>
    <cellStyle name="20% - Accent5 7 6 2" xfId="8071"/>
    <cellStyle name="20% - Accent5 7 6 3" xfId="11266"/>
    <cellStyle name="20% - Accent5 7 7" xfId="6672"/>
    <cellStyle name="20% - Accent5 7 7 2" xfId="9868"/>
    <cellStyle name="20% - Accent5 7 7 3" xfId="13063"/>
    <cellStyle name="20% - Accent5 7 8" xfId="7030"/>
    <cellStyle name="20% - Accent5 7 8 2" xfId="10226"/>
    <cellStyle name="20% - Accent5 7 8 3" xfId="13421"/>
    <cellStyle name="20% - Accent5 7 9" xfId="7290"/>
    <cellStyle name="20% - Accent5 7 9 2" xfId="10485"/>
    <cellStyle name="20% - Accent5 7 9 3" xfId="13680"/>
    <cellStyle name="20% - Accent5 8" xfId="4860"/>
    <cellStyle name="20% - Accent5 8 2" xfId="4861"/>
    <cellStyle name="20% - Accent5 8 2 2" xfId="8073"/>
    <cellStyle name="20% - Accent5 8 2 3" xfId="11268"/>
    <cellStyle name="20% - Accent5 8 3" xfId="4862"/>
    <cellStyle name="20% - Accent5 8 3 2" xfId="8074"/>
    <cellStyle name="20% - Accent5 8 3 3" xfId="11269"/>
    <cellStyle name="20% - Accent5 8 4" xfId="4863"/>
    <cellStyle name="20% - Accent5 8 4 2" xfId="8075"/>
    <cellStyle name="20% - Accent5 8 4 3" xfId="11270"/>
    <cellStyle name="20% - Accent5 8 5" xfId="4864"/>
    <cellStyle name="20% - Accent5 8 5 2" xfId="8076"/>
    <cellStyle name="20% - Accent5 8 5 3" xfId="11271"/>
    <cellStyle name="20% - Accent5 8 6" xfId="6768"/>
    <cellStyle name="20% - Accent5 8 6 2" xfId="9964"/>
    <cellStyle name="20% - Accent5 8 6 3" xfId="13159"/>
    <cellStyle name="20% - Accent5 8 7" xfId="7386"/>
    <cellStyle name="20% - Accent5 8 7 2" xfId="10581"/>
    <cellStyle name="20% - Accent5 8 7 3" xfId="13776"/>
    <cellStyle name="20% - Accent5 8 8" xfId="8072"/>
    <cellStyle name="20% - Accent5 8 9" xfId="11267"/>
    <cellStyle name="20% - Accent5 9" xfId="4865"/>
    <cellStyle name="20% - Accent5 9 2" xfId="8077"/>
    <cellStyle name="20% - Accent5 9 3" xfId="11272"/>
    <cellStyle name="20% - Accent6" xfId="39" builtinId="50" customBuiltin="1"/>
    <cellStyle name="20% - Accent6 10" xfId="4866"/>
    <cellStyle name="20% - Accent6 10 2" xfId="8078"/>
    <cellStyle name="20% - Accent6 10 3" xfId="11273"/>
    <cellStyle name="20% - Accent6 11" xfId="4867"/>
    <cellStyle name="20% - Accent6 11 2" xfId="8079"/>
    <cellStyle name="20% - Accent6 11 3" xfId="11274"/>
    <cellStyle name="20% - Accent6 12" xfId="4868"/>
    <cellStyle name="20% - Accent6 12 2" xfId="8080"/>
    <cellStyle name="20% - Accent6 12 3" xfId="11275"/>
    <cellStyle name="20% - Accent6 13" xfId="4869"/>
    <cellStyle name="20% - Accent6 13 2" xfId="8081"/>
    <cellStyle name="20% - Accent6 13 3" xfId="11276"/>
    <cellStyle name="20% - Accent6 14" xfId="6568"/>
    <cellStyle name="20% - Accent6 14 2" xfId="9764"/>
    <cellStyle name="20% - Accent6 14 3" xfId="12959"/>
    <cellStyle name="20% - Accent6 15" xfId="6973"/>
    <cellStyle name="20% - Accent6 15 2" xfId="10169"/>
    <cellStyle name="20% - Accent6 15 3" xfId="13364"/>
    <cellStyle name="20% - Accent6 16" xfId="7186"/>
    <cellStyle name="20% - Accent6 16 2" xfId="10381"/>
    <cellStyle name="20% - Accent6 16 3" xfId="13576"/>
    <cellStyle name="20% - Accent6 17" xfId="7594"/>
    <cellStyle name="20% - Accent6 18" xfId="10789"/>
    <cellStyle name="20% - Accent6 2" xfId="48"/>
    <cellStyle name="20% - Accent6 2 2" xfId="4299"/>
    <cellStyle name="20% - Accent6 2 2 10" xfId="6990"/>
    <cellStyle name="20% - Accent6 2 2 10 2" xfId="10186"/>
    <cellStyle name="20% - Accent6 2 2 10 3" xfId="13381"/>
    <cellStyle name="20% - Accent6 2 2 11" xfId="7214"/>
    <cellStyle name="20% - Accent6 2 2 11 2" xfId="10409"/>
    <cellStyle name="20% - Accent6 2 2 11 3" xfId="13604"/>
    <cellStyle name="20% - Accent6 2 2 12" xfId="7622"/>
    <cellStyle name="20% - Accent6 2 2 13" xfId="10817"/>
    <cellStyle name="20% - Accent6 2 2 2" xfId="4870"/>
    <cellStyle name="20% - Accent6 2 2 2 10" xfId="8082"/>
    <cellStyle name="20% - Accent6 2 2 2 11" xfId="11277"/>
    <cellStyle name="20% - Accent6 2 2 2 2" xfId="4871"/>
    <cellStyle name="20% - Accent6 2 2 2 2 2" xfId="4872"/>
    <cellStyle name="20% - Accent6 2 2 2 2 2 2" xfId="8084"/>
    <cellStyle name="20% - Accent6 2 2 2 2 2 3" xfId="11279"/>
    <cellStyle name="20% - Accent6 2 2 2 2 3" xfId="4873"/>
    <cellStyle name="20% - Accent6 2 2 2 2 3 2" xfId="8085"/>
    <cellStyle name="20% - Accent6 2 2 2 2 3 3" xfId="11280"/>
    <cellStyle name="20% - Accent6 2 2 2 2 4" xfId="4874"/>
    <cellStyle name="20% - Accent6 2 2 2 2 4 2" xfId="8086"/>
    <cellStyle name="20% - Accent6 2 2 2 2 4 3" xfId="11281"/>
    <cellStyle name="20% - Accent6 2 2 2 2 5" xfId="4875"/>
    <cellStyle name="20% - Accent6 2 2 2 2 5 2" xfId="8087"/>
    <cellStyle name="20% - Accent6 2 2 2 2 5 3" xfId="11282"/>
    <cellStyle name="20% - Accent6 2 2 2 2 6" xfId="6875"/>
    <cellStyle name="20% - Accent6 2 2 2 2 6 2" xfId="10071"/>
    <cellStyle name="20% - Accent6 2 2 2 2 6 3" xfId="13266"/>
    <cellStyle name="20% - Accent6 2 2 2 2 7" xfId="7493"/>
    <cellStyle name="20% - Accent6 2 2 2 2 7 2" xfId="10688"/>
    <cellStyle name="20% - Accent6 2 2 2 2 7 3" xfId="13883"/>
    <cellStyle name="20% - Accent6 2 2 2 2 8" xfId="8083"/>
    <cellStyle name="20% - Accent6 2 2 2 2 9" xfId="11278"/>
    <cellStyle name="20% - Accent6 2 2 2 3" xfId="4876"/>
    <cellStyle name="20% - Accent6 2 2 2 3 2" xfId="8088"/>
    <cellStyle name="20% - Accent6 2 2 2 3 3" xfId="11283"/>
    <cellStyle name="20% - Accent6 2 2 2 4" xfId="4877"/>
    <cellStyle name="20% - Accent6 2 2 2 4 2" xfId="8089"/>
    <cellStyle name="20% - Accent6 2 2 2 4 3" xfId="11284"/>
    <cellStyle name="20% - Accent6 2 2 2 5" xfId="4878"/>
    <cellStyle name="20% - Accent6 2 2 2 5 2" xfId="8090"/>
    <cellStyle name="20% - Accent6 2 2 2 5 3" xfId="11285"/>
    <cellStyle name="20% - Accent6 2 2 2 6" xfId="4879"/>
    <cellStyle name="20% - Accent6 2 2 2 6 2" xfId="8091"/>
    <cellStyle name="20% - Accent6 2 2 2 6 3" xfId="11286"/>
    <cellStyle name="20% - Accent6 2 2 2 7" xfId="6673"/>
    <cellStyle name="20% - Accent6 2 2 2 7 2" xfId="9869"/>
    <cellStyle name="20% - Accent6 2 2 2 7 3" xfId="13064"/>
    <cellStyle name="20% - Accent6 2 2 2 8" xfId="7083"/>
    <cellStyle name="20% - Accent6 2 2 2 8 2" xfId="10279"/>
    <cellStyle name="20% - Accent6 2 2 2 8 3" xfId="13474"/>
    <cellStyle name="20% - Accent6 2 2 2 9" xfId="7291"/>
    <cellStyle name="20% - Accent6 2 2 2 9 2" xfId="10486"/>
    <cellStyle name="20% - Accent6 2 2 2 9 3" xfId="13681"/>
    <cellStyle name="20% - Accent6 2 2 3" xfId="4880"/>
    <cellStyle name="20% - Accent6 2 2 3 2" xfId="4881"/>
    <cellStyle name="20% - Accent6 2 2 3 2 2" xfId="8093"/>
    <cellStyle name="20% - Accent6 2 2 3 2 3" xfId="11288"/>
    <cellStyle name="20% - Accent6 2 2 3 3" xfId="4882"/>
    <cellStyle name="20% - Accent6 2 2 3 3 2" xfId="8094"/>
    <cellStyle name="20% - Accent6 2 2 3 3 3" xfId="11289"/>
    <cellStyle name="20% - Accent6 2 2 3 4" xfId="4883"/>
    <cellStyle name="20% - Accent6 2 2 3 4 2" xfId="8095"/>
    <cellStyle name="20% - Accent6 2 2 3 4 3" xfId="11290"/>
    <cellStyle name="20% - Accent6 2 2 3 5" xfId="4884"/>
    <cellStyle name="20% - Accent6 2 2 3 5 2" xfId="8096"/>
    <cellStyle name="20% - Accent6 2 2 3 5 3" xfId="11291"/>
    <cellStyle name="20% - Accent6 2 2 3 6" xfId="6798"/>
    <cellStyle name="20% - Accent6 2 2 3 6 2" xfId="9994"/>
    <cellStyle name="20% - Accent6 2 2 3 6 3" xfId="13189"/>
    <cellStyle name="20% - Accent6 2 2 3 7" xfId="7416"/>
    <cellStyle name="20% - Accent6 2 2 3 7 2" xfId="10611"/>
    <cellStyle name="20% - Accent6 2 2 3 7 3" xfId="13806"/>
    <cellStyle name="20% - Accent6 2 2 3 8" xfId="8092"/>
    <cellStyle name="20% - Accent6 2 2 3 9" xfId="11287"/>
    <cellStyle name="20% - Accent6 2 2 4" xfId="4885"/>
    <cellStyle name="20% - Accent6 2 2 4 2" xfId="8097"/>
    <cellStyle name="20% - Accent6 2 2 4 3" xfId="11292"/>
    <cellStyle name="20% - Accent6 2 2 5" xfId="4886"/>
    <cellStyle name="20% - Accent6 2 2 5 2" xfId="8098"/>
    <cellStyle name="20% - Accent6 2 2 5 3" xfId="11293"/>
    <cellStyle name="20% - Accent6 2 2 6" xfId="4887"/>
    <cellStyle name="20% - Accent6 2 2 6 2" xfId="8099"/>
    <cellStyle name="20% - Accent6 2 2 6 3" xfId="11294"/>
    <cellStyle name="20% - Accent6 2 2 7" xfId="4888"/>
    <cellStyle name="20% - Accent6 2 2 7 2" xfId="8100"/>
    <cellStyle name="20% - Accent6 2 2 7 3" xfId="11295"/>
    <cellStyle name="20% - Accent6 2 2 8" xfId="4889"/>
    <cellStyle name="20% - Accent6 2 2 8 2" xfId="8101"/>
    <cellStyle name="20% - Accent6 2 2 8 3" xfId="11296"/>
    <cellStyle name="20% - Accent6 2 2 9" xfId="6596"/>
    <cellStyle name="20% - Accent6 2 2 9 2" xfId="9792"/>
    <cellStyle name="20% - Accent6 2 2 9 3" xfId="12987"/>
    <cellStyle name="20% - Accent6 3" xfId="4343"/>
    <cellStyle name="20% - Accent6 3 10" xfId="7003"/>
    <cellStyle name="20% - Accent6 3 10 2" xfId="10199"/>
    <cellStyle name="20% - Accent6 3 10 3" xfId="13394"/>
    <cellStyle name="20% - Accent6 3 11" xfId="7227"/>
    <cellStyle name="20% - Accent6 3 11 2" xfId="10422"/>
    <cellStyle name="20% - Accent6 3 11 3" xfId="13617"/>
    <cellStyle name="20% - Accent6 3 12" xfId="7635"/>
    <cellStyle name="20% - Accent6 3 13" xfId="10830"/>
    <cellStyle name="20% - Accent6 3 2" xfId="4890"/>
    <cellStyle name="20% - Accent6 3 2 10" xfId="8102"/>
    <cellStyle name="20% - Accent6 3 2 11" xfId="11297"/>
    <cellStyle name="20% - Accent6 3 2 2" xfId="4891"/>
    <cellStyle name="20% - Accent6 3 2 2 2" xfId="4892"/>
    <cellStyle name="20% - Accent6 3 2 2 2 2" xfId="8104"/>
    <cellStyle name="20% - Accent6 3 2 2 2 3" xfId="11299"/>
    <cellStyle name="20% - Accent6 3 2 2 3" xfId="4893"/>
    <cellStyle name="20% - Accent6 3 2 2 3 2" xfId="8105"/>
    <cellStyle name="20% - Accent6 3 2 2 3 3" xfId="11300"/>
    <cellStyle name="20% - Accent6 3 2 2 4" xfId="4894"/>
    <cellStyle name="20% - Accent6 3 2 2 4 2" xfId="8106"/>
    <cellStyle name="20% - Accent6 3 2 2 4 3" xfId="11301"/>
    <cellStyle name="20% - Accent6 3 2 2 5" xfId="4895"/>
    <cellStyle name="20% - Accent6 3 2 2 5 2" xfId="8107"/>
    <cellStyle name="20% - Accent6 3 2 2 5 3" xfId="11302"/>
    <cellStyle name="20% - Accent6 3 2 2 6" xfId="6876"/>
    <cellStyle name="20% - Accent6 3 2 2 6 2" xfId="10072"/>
    <cellStyle name="20% - Accent6 3 2 2 6 3" xfId="13267"/>
    <cellStyle name="20% - Accent6 3 2 2 7" xfId="7494"/>
    <cellStyle name="20% - Accent6 3 2 2 7 2" xfId="10689"/>
    <cellStyle name="20% - Accent6 3 2 2 7 3" xfId="13884"/>
    <cellStyle name="20% - Accent6 3 2 2 8" xfId="8103"/>
    <cellStyle name="20% - Accent6 3 2 2 9" xfId="11298"/>
    <cellStyle name="20% - Accent6 3 2 3" xfId="4896"/>
    <cellStyle name="20% - Accent6 3 2 3 2" xfId="8108"/>
    <cellStyle name="20% - Accent6 3 2 3 3" xfId="11303"/>
    <cellStyle name="20% - Accent6 3 2 4" xfId="4897"/>
    <cellStyle name="20% - Accent6 3 2 4 2" xfId="8109"/>
    <cellStyle name="20% - Accent6 3 2 4 3" xfId="11304"/>
    <cellStyle name="20% - Accent6 3 2 5" xfId="4898"/>
    <cellStyle name="20% - Accent6 3 2 5 2" xfId="8110"/>
    <cellStyle name="20% - Accent6 3 2 5 3" xfId="11305"/>
    <cellStyle name="20% - Accent6 3 2 6" xfId="4899"/>
    <cellStyle name="20% - Accent6 3 2 6 2" xfId="8111"/>
    <cellStyle name="20% - Accent6 3 2 6 3" xfId="11306"/>
    <cellStyle name="20% - Accent6 3 2 7" xfId="6674"/>
    <cellStyle name="20% - Accent6 3 2 7 2" xfId="9870"/>
    <cellStyle name="20% - Accent6 3 2 7 3" xfId="13065"/>
    <cellStyle name="20% - Accent6 3 2 8" xfId="7096"/>
    <cellStyle name="20% - Accent6 3 2 8 2" xfId="10292"/>
    <cellStyle name="20% - Accent6 3 2 8 3" xfId="13487"/>
    <cellStyle name="20% - Accent6 3 2 9" xfId="7292"/>
    <cellStyle name="20% - Accent6 3 2 9 2" xfId="10487"/>
    <cellStyle name="20% - Accent6 3 2 9 3" xfId="13682"/>
    <cellStyle name="20% - Accent6 3 3" xfId="4900"/>
    <cellStyle name="20% - Accent6 3 3 2" xfId="4901"/>
    <cellStyle name="20% - Accent6 3 3 2 2" xfId="8113"/>
    <cellStyle name="20% - Accent6 3 3 2 3" xfId="11308"/>
    <cellStyle name="20% - Accent6 3 3 3" xfId="4902"/>
    <cellStyle name="20% - Accent6 3 3 3 2" xfId="8114"/>
    <cellStyle name="20% - Accent6 3 3 3 3" xfId="11309"/>
    <cellStyle name="20% - Accent6 3 3 4" xfId="4903"/>
    <cellStyle name="20% - Accent6 3 3 4 2" xfId="8115"/>
    <cellStyle name="20% - Accent6 3 3 4 3" xfId="11310"/>
    <cellStyle name="20% - Accent6 3 3 5" xfId="4904"/>
    <cellStyle name="20% - Accent6 3 3 5 2" xfId="8116"/>
    <cellStyle name="20% - Accent6 3 3 5 3" xfId="11311"/>
    <cellStyle name="20% - Accent6 3 3 6" xfId="6811"/>
    <cellStyle name="20% - Accent6 3 3 6 2" xfId="10007"/>
    <cellStyle name="20% - Accent6 3 3 6 3" xfId="13202"/>
    <cellStyle name="20% - Accent6 3 3 7" xfId="7429"/>
    <cellStyle name="20% - Accent6 3 3 7 2" xfId="10624"/>
    <cellStyle name="20% - Accent6 3 3 7 3" xfId="13819"/>
    <cellStyle name="20% - Accent6 3 3 8" xfId="8112"/>
    <cellStyle name="20% - Accent6 3 3 9" xfId="11307"/>
    <cellStyle name="20% - Accent6 3 4" xfId="4905"/>
    <cellStyle name="20% - Accent6 3 4 2" xfId="8117"/>
    <cellStyle name="20% - Accent6 3 4 3" xfId="11312"/>
    <cellStyle name="20% - Accent6 3 5" xfId="4906"/>
    <cellStyle name="20% - Accent6 3 5 2" xfId="8118"/>
    <cellStyle name="20% - Accent6 3 5 3" xfId="11313"/>
    <cellStyle name="20% - Accent6 3 6" xfId="4907"/>
    <cellStyle name="20% - Accent6 3 6 2" xfId="8119"/>
    <cellStyle name="20% - Accent6 3 6 3" xfId="11314"/>
    <cellStyle name="20% - Accent6 3 7" xfId="4908"/>
    <cellStyle name="20% - Accent6 3 7 2" xfId="8120"/>
    <cellStyle name="20% - Accent6 3 7 3" xfId="11315"/>
    <cellStyle name="20% - Accent6 3 8" xfId="4909"/>
    <cellStyle name="20% - Accent6 3 8 2" xfId="8121"/>
    <cellStyle name="20% - Accent6 3 8 3" xfId="11316"/>
    <cellStyle name="20% - Accent6 3 9" xfId="6609"/>
    <cellStyle name="20% - Accent6 3 9 2" xfId="9805"/>
    <cellStyle name="20% - Accent6 3 9 3" xfId="13000"/>
    <cellStyle name="20% - Accent6 4" xfId="4384"/>
    <cellStyle name="20% - Accent6 4 10" xfId="7016"/>
    <cellStyle name="20% - Accent6 4 10 2" xfId="10212"/>
    <cellStyle name="20% - Accent6 4 10 3" xfId="13407"/>
    <cellStyle name="20% - Accent6 4 11" xfId="7240"/>
    <cellStyle name="20% - Accent6 4 11 2" xfId="10435"/>
    <cellStyle name="20% - Accent6 4 11 3" xfId="13630"/>
    <cellStyle name="20% - Accent6 4 12" xfId="7648"/>
    <cellStyle name="20% - Accent6 4 13" xfId="10843"/>
    <cellStyle name="20% - Accent6 4 2" xfId="4910"/>
    <cellStyle name="20% - Accent6 4 2 10" xfId="8122"/>
    <cellStyle name="20% - Accent6 4 2 11" xfId="11317"/>
    <cellStyle name="20% - Accent6 4 2 2" xfId="4911"/>
    <cellStyle name="20% - Accent6 4 2 2 2" xfId="4912"/>
    <cellStyle name="20% - Accent6 4 2 2 2 2" xfId="8124"/>
    <cellStyle name="20% - Accent6 4 2 2 2 3" xfId="11319"/>
    <cellStyle name="20% - Accent6 4 2 2 3" xfId="4913"/>
    <cellStyle name="20% - Accent6 4 2 2 3 2" xfId="8125"/>
    <cellStyle name="20% - Accent6 4 2 2 3 3" xfId="11320"/>
    <cellStyle name="20% - Accent6 4 2 2 4" xfId="4914"/>
    <cellStyle name="20% - Accent6 4 2 2 4 2" xfId="8126"/>
    <cellStyle name="20% - Accent6 4 2 2 4 3" xfId="11321"/>
    <cellStyle name="20% - Accent6 4 2 2 5" xfId="4915"/>
    <cellStyle name="20% - Accent6 4 2 2 5 2" xfId="8127"/>
    <cellStyle name="20% - Accent6 4 2 2 5 3" xfId="11322"/>
    <cellStyle name="20% - Accent6 4 2 2 6" xfId="6877"/>
    <cellStyle name="20% - Accent6 4 2 2 6 2" xfId="10073"/>
    <cellStyle name="20% - Accent6 4 2 2 6 3" xfId="13268"/>
    <cellStyle name="20% - Accent6 4 2 2 7" xfId="7495"/>
    <cellStyle name="20% - Accent6 4 2 2 7 2" xfId="10690"/>
    <cellStyle name="20% - Accent6 4 2 2 7 3" xfId="13885"/>
    <cellStyle name="20% - Accent6 4 2 2 8" xfId="8123"/>
    <cellStyle name="20% - Accent6 4 2 2 9" xfId="11318"/>
    <cellStyle name="20% - Accent6 4 2 3" xfId="4916"/>
    <cellStyle name="20% - Accent6 4 2 3 2" xfId="8128"/>
    <cellStyle name="20% - Accent6 4 2 3 3" xfId="11323"/>
    <cellStyle name="20% - Accent6 4 2 4" xfId="4917"/>
    <cellStyle name="20% - Accent6 4 2 4 2" xfId="8129"/>
    <cellStyle name="20% - Accent6 4 2 4 3" xfId="11324"/>
    <cellStyle name="20% - Accent6 4 2 5" xfId="4918"/>
    <cellStyle name="20% - Accent6 4 2 5 2" xfId="8130"/>
    <cellStyle name="20% - Accent6 4 2 5 3" xfId="11325"/>
    <cellStyle name="20% - Accent6 4 2 6" xfId="4919"/>
    <cellStyle name="20% - Accent6 4 2 6 2" xfId="8131"/>
    <cellStyle name="20% - Accent6 4 2 6 3" xfId="11326"/>
    <cellStyle name="20% - Accent6 4 2 7" xfId="6675"/>
    <cellStyle name="20% - Accent6 4 2 7 2" xfId="9871"/>
    <cellStyle name="20% - Accent6 4 2 7 3" xfId="13066"/>
    <cellStyle name="20% - Accent6 4 2 8" xfId="7109"/>
    <cellStyle name="20% - Accent6 4 2 8 2" xfId="10305"/>
    <cellStyle name="20% - Accent6 4 2 8 3" xfId="13500"/>
    <cellStyle name="20% - Accent6 4 2 9" xfId="7293"/>
    <cellStyle name="20% - Accent6 4 2 9 2" xfId="10488"/>
    <cellStyle name="20% - Accent6 4 2 9 3" xfId="13683"/>
    <cellStyle name="20% - Accent6 4 3" xfId="4920"/>
    <cellStyle name="20% - Accent6 4 3 2" xfId="4921"/>
    <cellStyle name="20% - Accent6 4 3 2 2" xfId="8133"/>
    <cellStyle name="20% - Accent6 4 3 2 3" xfId="11328"/>
    <cellStyle name="20% - Accent6 4 3 3" xfId="4922"/>
    <cellStyle name="20% - Accent6 4 3 3 2" xfId="8134"/>
    <cellStyle name="20% - Accent6 4 3 3 3" xfId="11329"/>
    <cellStyle name="20% - Accent6 4 3 4" xfId="4923"/>
    <cellStyle name="20% - Accent6 4 3 4 2" xfId="8135"/>
    <cellStyle name="20% - Accent6 4 3 4 3" xfId="11330"/>
    <cellStyle name="20% - Accent6 4 3 5" xfId="4924"/>
    <cellStyle name="20% - Accent6 4 3 5 2" xfId="8136"/>
    <cellStyle name="20% - Accent6 4 3 5 3" xfId="11331"/>
    <cellStyle name="20% - Accent6 4 3 6" xfId="6824"/>
    <cellStyle name="20% - Accent6 4 3 6 2" xfId="10020"/>
    <cellStyle name="20% - Accent6 4 3 6 3" xfId="13215"/>
    <cellStyle name="20% - Accent6 4 3 7" xfId="7442"/>
    <cellStyle name="20% - Accent6 4 3 7 2" xfId="10637"/>
    <cellStyle name="20% - Accent6 4 3 7 3" xfId="13832"/>
    <cellStyle name="20% - Accent6 4 3 8" xfId="8132"/>
    <cellStyle name="20% - Accent6 4 3 9" xfId="11327"/>
    <cellStyle name="20% - Accent6 4 4" xfId="4925"/>
    <cellStyle name="20% - Accent6 4 4 2" xfId="8137"/>
    <cellStyle name="20% - Accent6 4 4 3" xfId="11332"/>
    <cellStyle name="20% - Accent6 4 5" xfId="4926"/>
    <cellStyle name="20% - Accent6 4 5 2" xfId="8138"/>
    <cellStyle name="20% - Accent6 4 5 3" xfId="11333"/>
    <cellStyle name="20% - Accent6 4 6" xfId="4927"/>
    <cellStyle name="20% - Accent6 4 6 2" xfId="8139"/>
    <cellStyle name="20% - Accent6 4 6 3" xfId="11334"/>
    <cellStyle name="20% - Accent6 4 7" xfId="4928"/>
    <cellStyle name="20% - Accent6 4 7 2" xfId="8140"/>
    <cellStyle name="20% - Accent6 4 7 3" xfId="11335"/>
    <cellStyle name="20% - Accent6 4 8" xfId="4929"/>
    <cellStyle name="20% - Accent6 4 8 2" xfId="8141"/>
    <cellStyle name="20% - Accent6 4 8 3" xfId="11336"/>
    <cellStyle name="20% - Accent6 4 9" xfId="6622"/>
    <cellStyle name="20% - Accent6 4 9 2" xfId="9818"/>
    <cellStyle name="20% - Accent6 4 9 3" xfId="13013"/>
    <cellStyle name="20% - Accent6 5" xfId="412"/>
    <cellStyle name="20% - Accent6 6" xfId="4398"/>
    <cellStyle name="20% - Accent6 7" xfId="4930"/>
    <cellStyle name="20% - Accent6 7 10" xfId="8142"/>
    <cellStyle name="20% - Accent6 7 11" xfId="11337"/>
    <cellStyle name="20% - Accent6 7 2" xfId="4931"/>
    <cellStyle name="20% - Accent6 7 2 2" xfId="4932"/>
    <cellStyle name="20% - Accent6 7 2 2 2" xfId="8144"/>
    <cellStyle name="20% - Accent6 7 2 2 3" xfId="11339"/>
    <cellStyle name="20% - Accent6 7 2 3" xfId="4933"/>
    <cellStyle name="20% - Accent6 7 2 3 2" xfId="8145"/>
    <cellStyle name="20% - Accent6 7 2 3 3" xfId="11340"/>
    <cellStyle name="20% - Accent6 7 2 4" xfId="4934"/>
    <cellStyle name="20% - Accent6 7 2 4 2" xfId="8146"/>
    <cellStyle name="20% - Accent6 7 2 4 3" xfId="11341"/>
    <cellStyle name="20% - Accent6 7 2 5" xfId="4935"/>
    <cellStyle name="20% - Accent6 7 2 5 2" xfId="8147"/>
    <cellStyle name="20% - Accent6 7 2 5 3" xfId="11342"/>
    <cellStyle name="20% - Accent6 7 2 6" xfId="6878"/>
    <cellStyle name="20% - Accent6 7 2 6 2" xfId="10074"/>
    <cellStyle name="20% - Accent6 7 2 6 3" xfId="13269"/>
    <cellStyle name="20% - Accent6 7 2 7" xfId="7496"/>
    <cellStyle name="20% - Accent6 7 2 7 2" xfId="10691"/>
    <cellStyle name="20% - Accent6 7 2 7 3" xfId="13886"/>
    <cellStyle name="20% - Accent6 7 2 8" xfId="8143"/>
    <cellStyle name="20% - Accent6 7 2 9" xfId="11338"/>
    <cellStyle name="20% - Accent6 7 3" xfId="4936"/>
    <cellStyle name="20% - Accent6 7 3 2" xfId="8148"/>
    <cellStyle name="20% - Accent6 7 3 3" xfId="11343"/>
    <cellStyle name="20% - Accent6 7 4" xfId="4937"/>
    <cellStyle name="20% - Accent6 7 4 2" xfId="8149"/>
    <cellStyle name="20% - Accent6 7 4 3" xfId="11344"/>
    <cellStyle name="20% - Accent6 7 5" xfId="4938"/>
    <cellStyle name="20% - Accent6 7 5 2" xfId="8150"/>
    <cellStyle name="20% - Accent6 7 5 3" xfId="11345"/>
    <cellStyle name="20% - Accent6 7 6" xfId="4939"/>
    <cellStyle name="20% - Accent6 7 6 2" xfId="8151"/>
    <cellStyle name="20% - Accent6 7 6 3" xfId="11346"/>
    <cellStyle name="20% - Accent6 7 7" xfId="6676"/>
    <cellStyle name="20% - Accent6 7 7 2" xfId="9872"/>
    <cellStyle name="20% - Accent6 7 7 3" xfId="13067"/>
    <cellStyle name="20% - Accent6 7 8" xfId="7032"/>
    <cellStyle name="20% - Accent6 7 8 2" xfId="10228"/>
    <cellStyle name="20% - Accent6 7 8 3" xfId="13423"/>
    <cellStyle name="20% - Accent6 7 9" xfId="7294"/>
    <cellStyle name="20% - Accent6 7 9 2" xfId="10489"/>
    <cellStyle name="20% - Accent6 7 9 3" xfId="13684"/>
    <cellStyle name="20% - Accent6 8" xfId="4940"/>
    <cellStyle name="20% - Accent6 8 2" xfId="4941"/>
    <cellStyle name="20% - Accent6 8 2 2" xfId="8153"/>
    <cellStyle name="20% - Accent6 8 2 3" xfId="11348"/>
    <cellStyle name="20% - Accent6 8 3" xfId="4942"/>
    <cellStyle name="20% - Accent6 8 3 2" xfId="8154"/>
    <cellStyle name="20% - Accent6 8 3 3" xfId="11349"/>
    <cellStyle name="20% - Accent6 8 4" xfId="4943"/>
    <cellStyle name="20% - Accent6 8 4 2" xfId="8155"/>
    <cellStyle name="20% - Accent6 8 4 3" xfId="11350"/>
    <cellStyle name="20% - Accent6 8 5" xfId="4944"/>
    <cellStyle name="20% - Accent6 8 5 2" xfId="8156"/>
    <cellStyle name="20% - Accent6 8 5 3" xfId="11351"/>
    <cellStyle name="20% - Accent6 8 6" xfId="6770"/>
    <cellStyle name="20% - Accent6 8 6 2" xfId="9966"/>
    <cellStyle name="20% - Accent6 8 6 3" xfId="13161"/>
    <cellStyle name="20% - Accent6 8 7" xfId="7388"/>
    <cellStyle name="20% - Accent6 8 7 2" xfId="10583"/>
    <cellStyle name="20% - Accent6 8 7 3" xfId="13778"/>
    <cellStyle name="20% - Accent6 8 8" xfId="8152"/>
    <cellStyle name="20% - Accent6 8 9" xfId="11347"/>
    <cellStyle name="20% - Accent6 9" xfId="4945"/>
    <cellStyle name="20% - Accent6 9 2" xfId="8157"/>
    <cellStyle name="20% - Accent6 9 3" xfId="11352"/>
    <cellStyle name="40% - Accent1" xfId="20" builtinId="31" customBuiltin="1"/>
    <cellStyle name="40% - Accent1 10" xfId="4946"/>
    <cellStyle name="40% - Accent1 10 2" xfId="8158"/>
    <cellStyle name="40% - Accent1 10 3" xfId="11353"/>
    <cellStyle name="40% - Accent1 11" xfId="4947"/>
    <cellStyle name="40% - Accent1 11 2" xfId="8159"/>
    <cellStyle name="40% - Accent1 11 3" xfId="11354"/>
    <cellStyle name="40% - Accent1 12" xfId="4948"/>
    <cellStyle name="40% - Accent1 12 2" xfId="8160"/>
    <cellStyle name="40% - Accent1 12 3" xfId="11355"/>
    <cellStyle name="40% - Accent1 13" xfId="4949"/>
    <cellStyle name="40% - Accent1 13 2" xfId="8161"/>
    <cellStyle name="40% - Accent1 13 3" xfId="11356"/>
    <cellStyle name="40% - Accent1 14" xfId="6559"/>
    <cellStyle name="40% - Accent1 14 2" xfId="9755"/>
    <cellStyle name="40% - Accent1 14 3" xfId="12950"/>
    <cellStyle name="40% - Accent1 15" xfId="6964"/>
    <cellStyle name="40% - Accent1 15 2" xfId="10160"/>
    <cellStyle name="40% - Accent1 15 3" xfId="13355"/>
    <cellStyle name="40% - Accent1 16" xfId="7177"/>
    <cellStyle name="40% - Accent1 16 2" xfId="10372"/>
    <cellStyle name="40% - Accent1 16 3" xfId="13567"/>
    <cellStyle name="40% - Accent1 17" xfId="7585"/>
    <cellStyle name="40% - Accent1 18" xfId="10780"/>
    <cellStyle name="40% - Accent1 2" xfId="49"/>
    <cellStyle name="40% - Accent1 2 2" xfId="4280"/>
    <cellStyle name="40% - Accent1 2 2 10" xfId="6981"/>
    <cellStyle name="40% - Accent1 2 2 10 2" xfId="10177"/>
    <cellStyle name="40% - Accent1 2 2 10 3" xfId="13372"/>
    <cellStyle name="40% - Accent1 2 2 11" xfId="7205"/>
    <cellStyle name="40% - Accent1 2 2 11 2" xfId="10400"/>
    <cellStyle name="40% - Accent1 2 2 11 3" xfId="13595"/>
    <cellStyle name="40% - Accent1 2 2 12" xfId="7613"/>
    <cellStyle name="40% - Accent1 2 2 13" xfId="10808"/>
    <cellStyle name="40% - Accent1 2 2 2" xfId="4950"/>
    <cellStyle name="40% - Accent1 2 2 2 10" xfId="8162"/>
    <cellStyle name="40% - Accent1 2 2 2 11" xfId="11357"/>
    <cellStyle name="40% - Accent1 2 2 2 2" xfId="4951"/>
    <cellStyle name="40% - Accent1 2 2 2 2 2" xfId="4952"/>
    <cellStyle name="40% - Accent1 2 2 2 2 2 2" xfId="8164"/>
    <cellStyle name="40% - Accent1 2 2 2 2 2 3" xfId="11359"/>
    <cellStyle name="40% - Accent1 2 2 2 2 3" xfId="4953"/>
    <cellStyle name="40% - Accent1 2 2 2 2 3 2" xfId="8165"/>
    <cellStyle name="40% - Accent1 2 2 2 2 3 3" xfId="11360"/>
    <cellStyle name="40% - Accent1 2 2 2 2 4" xfId="4954"/>
    <cellStyle name="40% - Accent1 2 2 2 2 4 2" xfId="8166"/>
    <cellStyle name="40% - Accent1 2 2 2 2 4 3" xfId="11361"/>
    <cellStyle name="40% - Accent1 2 2 2 2 5" xfId="4955"/>
    <cellStyle name="40% - Accent1 2 2 2 2 5 2" xfId="8167"/>
    <cellStyle name="40% - Accent1 2 2 2 2 5 3" xfId="11362"/>
    <cellStyle name="40% - Accent1 2 2 2 2 6" xfId="6879"/>
    <cellStyle name="40% - Accent1 2 2 2 2 6 2" xfId="10075"/>
    <cellStyle name="40% - Accent1 2 2 2 2 6 3" xfId="13270"/>
    <cellStyle name="40% - Accent1 2 2 2 2 7" xfId="7497"/>
    <cellStyle name="40% - Accent1 2 2 2 2 7 2" xfId="10692"/>
    <cellStyle name="40% - Accent1 2 2 2 2 7 3" xfId="13887"/>
    <cellStyle name="40% - Accent1 2 2 2 2 8" xfId="8163"/>
    <cellStyle name="40% - Accent1 2 2 2 2 9" xfId="11358"/>
    <cellStyle name="40% - Accent1 2 2 2 3" xfId="4956"/>
    <cellStyle name="40% - Accent1 2 2 2 3 2" xfId="8168"/>
    <cellStyle name="40% - Accent1 2 2 2 3 3" xfId="11363"/>
    <cellStyle name="40% - Accent1 2 2 2 4" xfId="4957"/>
    <cellStyle name="40% - Accent1 2 2 2 4 2" xfId="8169"/>
    <cellStyle name="40% - Accent1 2 2 2 4 3" xfId="11364"/>
    <cellStyle name="40% - Accent1 2 2 2 5" xfId="4958"/>
    <cellStyle name="40% - Accent1 2 2 2 5 2" xfId="8170"/>
    <cellStyle name="40% - Accent1 2 2 2 5 3" xfId="11365"/>
    <cellStyle name="40% - Accent1 2 2 2 6" xfId="4959"/>
    <cellStyle name="40% - Accent1 2 2 2 6 2" xfId="8171"/>
    <cellStyle name="40% - Accent1 2 2 2 6 3" xfId="11366"/>
    <cellStyle name="40% - Accent1 2 2 2 7" xfId="6677"/>
    <cellStyle name="40% - Accent1 2 2 2 7 2" xfId="9873"/>
    <cellStyle name="40% - Accent1 2 2 2 7 3" xfId="13068"/>
    <cellStyle name="40% - Accent1 2 2 2 8" xfId="7074"/>
    <cellStyle name="40% - Accent1 2 2 2 8 2" xfId="10270"/>
    <cellStyle name="40% - Accent1 2 2 2 8 3" xfId="13465"/>
    <cellStyle name="40% - Accent1 2 2 2 9" xfId="7295"/>
    <cellStyle name="40% - Accent1 2 2 2 9 2" xfId="10490"/>
    <cellStyle name="40% - Accent1 2 2 2 9 3" xfId="13685"/>
    <cellStyle name="40% - Accent1 2 2 3" xfId="4960"/>
    <cellStyle name="40% - Accent1 2 2 3 2" xfId="4961"/>
    <cellStyle name="40% - Accent1 2 2 3 2 2" xfId="8173"/>
    <cellStyle name="40% - Accent1 2 2 3 2 3" xfId="11368"/>
    <cellStyle name="40% - Accent1 2 2 3 3" xfId="4962"/>
    <cellStyle name="40% - Accent1 2 2 3 3 2" xfId="8174"/>
    <cellStyle name="40% - Accent1 2 2 3 3 3" xfId="11369"/>
    <cellStyle name="40% - Accent1 2 2 3 4" xfId="4963"/>
    <cellStyle name="40% - Accent1 2 2 3 4 2" xfId="8175"/>
    <cellStyle name="40% - Accent1 2 2 3 4 3" xfId="11370"/>
    <cellStyle name="40% - Accent1 2 2 3 5" xfId="4964"/>
    <cellStyle name="40% - Accent1 2 2 3 5 2" xfId="8176"/>
    <cellStyle name="40% - Accent1 2 2 3 5 3" xfId="11371"/>
    <cellStyle name="40% - Accent1 2 2 3 6" xfId="6789"/>
    <cellStyle name="40% - Accent1 2 2 3 6 2" xfId="9985"/>
    <cellStyle name="40% - Accent1 2 2 3 6 3" xfId="13180"/>
    <cellStyle name="40% - Accent1 2 2 3 7" xfId="7407"/>
    <cellStyle name="40% - Accent1 2 2 3 7 2" xfId="10602"/>
    <cellStyle name="40% - Accent1 2 2 3 7 3" xfId="13797"/>
    <cellStyle name="40% - Accent1 2 2 3 8" xfId="8172"/>
    <cellStyle name="40% - Accent1 2 2 3 9" xfId="11367"/>
    <cellStyle name="40% - Accent1 2 2 4" xfId="4965"/>
    <cellStyle name="40% - Accent1 2 2 4 2" xfId="8177"/>
    <cellStyle name="40% - Accent1 2 2 4 3" xfId="11372"/>
    <cellStyle name="40% - Accent1 2 2 5" xfId="4966"/>
    <cellStyle name="40% - Accent1 2 2 5 2" xfId="8178"/>
    <cellStyle name="40% - Accent1 2 2 5 3" xfId="11373"/>
    <cellStyle name="40% - Accent1 2 2 6" xfId="4967"/>
    <cellStyle name="40% - Accent1 2 2 6 2" xfId="8179"/>
    <cellStyle name="40% - Accent1 2 2 6 3" xfId="11374"/>
    <cellStyle name="40% - Accent1 2 2 7" xfId="4968"/>
    <cellStyle name="40% - Accent1 2 2 7 2" xfId="8180"/>
    <cellStyle name="40% - Accent1 2 2 7 3" xfId="11375"/>
    <cellStyle name="40% - Accent1 2 2 8" xfId="4969"/>
    <cellStyle name="40% - Accent1 2 2 8 2" xfId="8181"/>
    <cellStyle name="40% - Accent1 2 2 8 3" xfId="11376"/>
    <cellStyle name="40% - Accent1 2 2 9" xfId="6587"/>
    <cellStyle name="40% - Accent1 2 2 9 2" xfId="9783"/>
    <cellStyle name="40% - Accent1 2 2 9 3" xfId="12978"/>
    <cellStyle name="40% - Accent1 3" xfId="4324"/>
    <cellStyle name="40% - Accent1 3 10" xfId="6994"/>
    <cellStyle name="40% - Accent1 3 10 2" xfId="10190"/>
    <cellStyle name="40% - Accent1 3 10 3" xfId="13385"/>
    <cellStyle name="40% - Accent1 3 11" xfId="7218"/>
    <cellStyle name="40% - Accent1 3 11 2" xfId="10413"/>
    <cellStyle name="40% - Accent1 3 11 3" xfId="13608"/>
    <cellStyle name="40% - Accent1 3 12" xfId="7626"/>
    <cellStyle name="40% - Accent1 3 13" xfId="10821"/>
    <cellStyle name="40% - Accent1 3 2" xfId="4970"/>
    <cellStyle name="40% - Accent1 3 2 10" xfId="8182"/>
    <cellStyle name="40% - Accent1 3 2 11" xfId="11377"/>
    <cellStyle name="40% - Accent1 3 2 2" xfId="4971"/>
    <cellStyle name="40% - Accent1 3 2 2 2" xfId="4972"/>
    <cellStyle name="40% - Accent1 3 2 2 2 2" xfId="8184"/>
    <cellStyle name="40% - Accent1 3 2 2 2 3" xfId="11379"/>
    <cellStyle name="40% - Accent1 3 2 2 3" xfId="4973"/>
    <cellStyle name="40% - Accent1 3 2 2 3 2" xfId="8185"/>
    <cellStyle name="40% - Accent1 3 2 2 3 3" xfId="11380"/>
    <cellStyle name="40% - Accent1 3 2 2 4" xfId="4974"/>
    <cellStyle name="40% - Accent1 3 2 2 4 2" xfId="8186"/>
    <cellStyle name="40% - Accent1 3 2 2 4 3" xfId="11381"/>
    <cellStyle name="40% - Accent1 3 2 2 5" xfId="4975"/>
    <cellStyle name="40% - Accent1 3 2 2 5 2" xfId="8187"/>
    <cellStyle name="40% - Accent1 3 2 2 5 3" xfId="11382"/>
    <cellStyle name="40% - Accent1 3 2 2 6" xfId="6880"/>
    <cellStyle name="40% - Accent1 3 2 2 6 2" xfId="10076"/>
    <cellStyle name="40% - Accent1 3 2 2 6 3" xfId="13271"/>
    <cellStyle name="40% - Accent1 3 2 2 7" xfId="7498"/>
    <cellStyle name="40% - Accent1 3 2 2 7 2" xfId="10693"/>
    <cellStyle name="40% - Accent1 3 2 2 7 3" xfId="13888"/>
    <cellStyle name="40% - Accent1 3 2 2 8" xfId="8183"/>
    <cellStyle name="40% - Accent1 3 2 2 9" xfId="11378"/>
    <cellStyle name="40% - Accent1 3 2 3" xfId="4976"/>
    <cellStyle name="40% - Accent1 3 2 3 2" xfId="8188"/>
    <cellStyle name="40% - Accent1 3 2 3 3" xfId="11383"/>
    <cellStyle name="40% - Accent1 3 2 4" xfId="4977"/>
    <cellStyle name="40% - Accent1 3 2 4 2" xfId="8189"/>
    <cellStyle name="40% - Accent1 3 2 4 3" xfId="11384"/>
    <cellStyle name="40% - Accent1 3 2 5" xfId="4978"/>
    <cellStyle name="40% - Accent1 3 2 5 2" xfId="8190"/>
    <cellStyle name="40% - Accent1 3 2 5 3" xfId="11385"/>
    <cellStyle name="40% - Accent1 3 2 6" xfId="4979"/>
    <cellStyle name="40% - Accent1 3 2 6 2" xfId="8191"/>
    <cellStyle name="40% - Accent1 3 2 6 3" xfId="11386"/>
    <cellStyle name="40% - Accent1 3 2 7" xfId="6678"/>
    <cellStyle name="40% - Accent1 3 2 7 2" xfId="9874"/>
    <cellStyle name="40% - Accent1 3 2 7 3" xfId="13069"/>
    <cellStyle name="40% - Accent1 3 2 8" xfId="7087"/>
    <cellStyle name="40% - Accent1 3 2 8 2" xfId="10283"/>
    <cellStyle name="40% - Accent1 3 2 8 3" xfId="13478"/>
    <cellStyle name="40% - Accent1 3 2 9" xfId="7296"/>
    <cellStyle name="40% - Accent1 3 2 9 2" xfId="10491"/>
    <cellStyle name="40% - Accent1 3 2 9 3" xfId="13686"/>
    <cellStyle name="40% - Accent1 3 3" xfId="4980"/>
    <cellStyle name="40% - Accent1 3 3 2" xfId="4981"/>
    <cellStyle name="40% - Accent1 3 3 2 2" xfId="8193"/>
    <cellStyle name="40% - Accent1 3 3 2 3" xfId="11388"/>
    <cellStyle name="40% - Accent1 3 3 3" xfId="4982"/>
    <cellStyle name="40% - Accent1 3 3 3 2" xfId="8194"/>
    <cellStyle name="40% - Accent1 3 3 3 3" xfId="11389"/>
    <cellStyle name="40% - Accent1 3 3 4" xfId="4983"/>
    <cellStyle name="40% - Accent1 3 3 4 2" xfId="8195"/>
    <cellStyle name="40% - Accent1 3 3 4 3" xfId="11390"/>
    <cellStyle name="40% - Accent1 3 3 5" xfId="4984"/>
    <cellStyle name="40% - Accent1 3 3 5 2" xfId="8196"/>
    <cellStyle name="40% - Accent1 3 3 5 3" xfId="11391"/>
    <cellStyle name="40% - Accent1 3 3 6" xfId="6802"/>
    <cellStyle name="40% - Accent1 3 3 6 2" xfId="9998"/>
    <cellStyle name="40% - Accent1 3 3 6 3" xfId="13193"/>
    <cellStyle name="40% - Accent1 3 3 7" xfId="7420"/>
    <cellStyle name="40% - Accent1 3 3 7 2" xfId="10615"/>
    <cellStyle name="40% - Accent1 3 3 7 3" xfId="13810"/>
    <cellStyle name="40% - Accent1 3 3 8" xfId="8192"/>
    <cellStyle name="40% - Accent1 3 3 9" xfId="11387"/>
    <cellStyle name="40% - Accent1 3 4" xfId="4985"/>
    <cellStyle name="40% - Accent1 3 4 2" xfId="8197"/>
    <cellStyle name="40% - Accent1 3 4 3" xfId="11392"/>
    <cellStyle name="40% - Accent1 3 5" xfId="4986"/>
    <cellStyle name="40% - Accent1 3 5 2" xfId="8198"/>
    <cellStyle name="40% - Accent1 3 5 3" xfId="11393"/>
    <cellStyle name="40% - Accent1 3 6" xfId="4987"/>
    <cellStyle name="40% - Accent1 3 6 2" xfId="8199"/>
    <cellStyle name="40% - Accent1 3 6 3" xfId="11394"/>
    <cellStyle name="40% - Accent1 3 7" xfId="4988"/>
    <cellStyle name="40% - Accent1 3 7 2" xfId="8200"/>
    <cellStyle name="40% - Accent1 3 7 3" xfId="11395"/>
    <cellStyle name="40% - Accent1 3 8" xfId="4989"/>
    <cellStyle name="40% - Accent1 3 8 2" xfId="8201"/>
    <cellStyle name="40% - Accent1 3 8 3" xfId="11396"/>
    <cellStyle name="40% - Accent1 3 9" xfId="6600"/>
    <cellStyle name="40% - Accent1 3 9 2" xfId="9796"/>
    <cellStyle name="40% - Accent1 3 9 3" xfId="12991"/>
    <cellStyle name="40% - Accent1 4" xfId="4365"/>
    <cellStyle name="40% - Accent1 4 10" xfId="7007"/>
    <cellStyle name="40% - Accent1 4 10 2" xfId="10203"/>
    <cellStyle name="40% - Accent1 4 10 3" xfId="13398"/>
    <cellStyle name="40% - Accent1 4 11" xfId="7231"/>
    <cellStyle name="40% - Accent1 4 11 2" xfId="10426"/>
    <cellStyle name="40% - Accent1 4 11 3" xfId="13621"/>
    <cellStyle name="40% - Accent1 4 12" xfId="7639"/>
    <cellStyle name="40% - Accent1 4 13" xfId="10834"/>
    <cellStyle name="40% - Accent1 4 2" xfId="4990"/>
    <cellStyle name="40% - Accent1 4 2 10" xfId="8202"/>
    <cellStyle name="40% - Accent1 4 2 11" xfId="11397"/>
    <cellStyle name="40% - Accent1 4 2 2" xfId="4991"/>
    <cellStyle name="40% - Accent1 4 2 2 2" xfId="4992"/>
    <cellStyle name="40% - Accent1 4 2 2 2 2" xfId="8204"/>
    <cellStyle name="40% - Accent1 4 2 2 2 3" xfId="11399"/>
    <cellStyle name="40% - Accent1 4 2 2 3" xfId="4993"/>
    <cellStyle name="40% - Accent1 4 2 2 3 2" xfId="8205"/>
    <cellStyle name="40% - Accent1 4 2 2 3 3" xfId="11400"/>
    <cellStyle name="40% - Accent1 4 2 2 4" xfId="4994"/>
    <cellStyle name="40% - Accent1 4 2 2 4 2" xfId="8206"/>
    <cellStyle name="40% - Accent1 4 2 2 4 3" xfId="11401"/>
    <cellStyle name="40% - Accent1 4 2 2 5" xfId="4995"/>
    <cellStyle name="40% - Accent1 4 2 2 5 2" xfId="8207"/>
    <cellStyle name="40% - Accent1 4 2 2 5 3" xfId="11402"/>
    <cellStyle name="40% - Accent1 4 2 2 6" xfId="6881"/>
    <cellStyle name="40% - Accent1 4 2 2 6 2" xfId="10077"/>
    <cellStyle name="40% - Accent1 4 2 2 6 3" xfId="13272"/>
    <cellStyle name="40% - Accent1 4 2 2 7" xfId="7499"/>
    <cellStyle name="40% - Accent1 4 2 2 7 2" xfId="10694"/>
    <cellStyle name="40% - Accent1 4 2 2 7 3" xfId="13889"/>
    <cellStyle name="40% - Accent1 4 2 2 8" xfId="8203"/>
    <cellStyle name="40% - Accent1 4 2 2 9" xfId="11398"/>
    <cellStyle name="40% - Accent1 4 2 3" xfId="4996"/>
    <cellStyle name="40% - Accent1 4 2 3 2" xfId="8208"/>
    <cellStyle name="40% - Accent1 4 2 3 3" xfId="11403"/>
    <cellStyle name="40% - Accent1 4 2 4" xfId="4997"/>
    <cellStyle name="40% - Accent1 4 2 4 2" xfId="8209"/>
    <cellStyle name="40% - Accent1 4 2 4 3" xfId="11404"/>
    <cellStyle name="40% - Accent1 4 2 5" xfId="4998"/>
    <cellStyle name="40% - Accent1 4 2 5 2" xfId="8210"/>
    <cellStyle name="40% - Accent1 4 2 5 3" xfId="11405"/>
    <cellStyle name="40% - Accent1 4 2 6" xfId="4999"/>
    <cellStyle name="40% - Accent1 4 2 6 2" xfId="8211"/>
    <cellStyle name="40% - Accent1 4 2 6 3" xfId="11406"/>
    <cellStyle name="40% - Accent1 4 2 7" xfId="6679"/>
    <cellStyle name="40% - Accent1 4 2 7 2" xfId="9875"/>
    <cellStyle name="40% - Accent1 4 2 7 3" xfId="13070"/>
    <cellStyle name="40% - Accent1 4 2 8" xfId="7100"/>
    <cellStyle name="40% - Accent1 4 2 8 2" xfId="10296"/>
    <cellStyle name="40% - Accent1 4 2 8 3" xfId="13491"/>
    <cellStyle name="40% - Accent1 4 2 9" xfId="7297"/>
    <cellStyle name="40% - Accent1 4 2 9 2" xfId="10492"/>
    <cellStyle name="40% - Accent1 4 2 9 3" xfId="13687"/>
    <cellStyle name="40% - Accent1 4 3" xfId="5000"/>
    <cellStyle name="40% - Accent1 4 3 2" xfId="5001"/>
    <cellStyle name="40% - Accent1 4 3 2 2" xfId="8213"/>
    <cellStyle name="40% - Accent1 4 3 2 3" xfId="11408"/>
    <cellStyle name="40% - Accent1 4 3 3" xfId="5002"/>
    <cellStyle name="40% - Accent1 4 3 3 2" xfId="8214"/>
    <cellStyle name="40% - Accent1 4 3 3 3" xfId="11409"/>
    <cellStyle name="40% - Accent1 4 3 4" xfId="5003"/>
    <cellStyle name="40% - Accent1 4 3 4 2" xfId="8215"/>
    <cellStyle name="40% - Accent1 4 3 4 3" xfId="11410"/>
    <cellStyle name="40% - Accent1 4 3 5" xfId="5004"/>
    <cellStyle name="40% - Accent1 4 3 5 2" xfId="8216"/>
    <cellStyle name="40% - Accent1 4 3 5 3" xfId="11411"/>
    <cellStyle name="40% - Accent1 4 3 6" xfId="6815"/>
    <cellStyle name="40% - Accent1 4 3 6 2" xfId="10011"/>
    <cellStyle name="40% - Accent1 4 3 6 3" xfId="13206"/>
    <cellStyle name="40% - Accent1 4 3 7" xfId="7433"/>
    <cellStyle name="40% - Accent1 4 3 7 2" xfId="10628"/>
    <cellStyle name="40% - Accent1 4 3 7 3" xfId="13823"/>
    <cellStyle name="40% - Accent1 4 3 8" xfId="8212"/>
    <cellStyle name="40% - Accent1 4 3 9" xfId="11407"/>
    <cellStyle name="40% - Accent1 4 4" xfId="5005"/>
    <cellStyle name="40% - Accent1 4 4 2" xfId="8217"/>
    <cellStyle name="40% - Accent1 4 4 3" xfId="11412"/>
    <cellStyle name="40% - Accent1 4 5" xfId="5006"/>
    <cellStyle name="40% - Accent1 4 5 2" xfId="8218"/>
    <cellStyle name="40% - Accent1 4 5 3" xfId="11413"/>
    <cellStyle name="40% - Accent1 4 6" xfId="5007"/>
    <cellStyle name="40% - Accent1 4 6 2" xfId="8219"/>
    <cellStyle name="40% - Accent1 4 6 3" xfId="11414"/>
    <cellStyle name="40% - Accent1 4 7" xfId="5008"/>
    <cellStyle name="40% - Accent1 4 7 2" xfId="8220"/>
    <cellStyle name="40% - Accent1 4 7 3" xfId="11415"/>
    <cellStyle name="40% - Accent1 4 8" xfId="5009"/>
    <cellStyle name="40% - Accent1 4 8 2" xfId="8221"/>
    <cellStyle name="40% - Accent1 4 8 3" xfId="11416"/>
    <cellStyle name="40% - Accent1 4 9" xfId="6613"/>
    <cellStyle name="40% - Accent1 4 9 2" xfId="9809"/>
    <cellStyle name="40% - Accent1 4 9 3" xfId="13004"/>
    <cellStyle name="40% - Accent1 5" xfId="411"/>
    <cellStyle name="40% - Accent1 6" xfId="4399"/>
    <cellStyle name="40% - Accent1 7" xfId="5010"/>
    <cellStyle name="40% - Accent1 7 10" xfId="8222"/>
    <cellStyle name="40% - Accent1 7 11" xfId="11417"/>
    <cellStyle name="40% - Accent1 7 2" xfId="5011"/>
    <cellStyle name="40% - Accent1 7 2 2" xfId="5012"/>
    <cellStyle name="40% - Accent1 7 2 2 2" xfId="8224"/>
    <cellStyle name="40% - Accent1 7 2 2 3" xfId="11419"/>
    <cellStyle name="40% - Accent1 7 2 3" xfId="5013"/>
    <cellStyle name="40% - Accent1 7 2 3 2" xfId="8225"/>
    <cellStyle name="40% - Accent1 7 2 3 3" xfId="11420"/>
    <cellStyle name="40% - Accent1 7 2 4" xfId="5014"/>
    <cellStyle name="40% - Accent1 7 2 4 2" xfId="8226"/>
    <cellStyle name="40% - Accent1 7 2 4 3" xfId="11421"/>
    <cellStyle name="40% - Accent1 7 2 5" xfId="5015"/>
    <cellStyle name="40% - Accent1 7 2 5 2" xfId="8227"/>
    <cellStyle name="40% - Accent1 7 2 5 3" xfId="11422"/>
    <cellStyle name="40% - Accent1 7 2 6" xfId="6882"/>
    <cellStyle name="40% - Accent1 7 2 6 2" xfId="10078"/>
    <cellStyle name="40% - Accent1 7 2 6 3" xfId="13273"/>
    <cellStyle name="40% - Accent1 7 2 7" xfId="7500"/>
    <cellStyle name="40% - Accent1 7 2 7 2" xfId="10695"/>
    <cellStyle name="40% - Accent1 7 2 7 3" xfId="13890"/>
    <cellStyle name="40% - Accent1 7 2 8" xfId="8223"/>
    <cellStyle name="40% - Accent1 7 2 9" xfId="11418"/>
    <cellStyle name="40% - Accent1 7 3" xfId="5016"/>
    <cellStyle name="40% - Accent1 7 3 2" xfId="8228"/>
    <cellStyle name="40% - Accent1 7 3 3" xfId="11423"/>
    <cellStyle name="40% - Accent1 7 4" xfId="5017"/>
    <cellStyle name="40% - Accent1 7 4 2" xfId="8229"/>
    <cellStyle name="40% - Accent1 7 4 3" xfId="11424"/>
    <cellStyle name="40% - Accent1 7 5" xfId="5018"/>
    <cellStyle name="40% - Accent1 7 5 2" xfId="8230"/>
    <cellStyle name="40% - Accent1 7 5 3" xfId="11425"/>
    <cellStyle name="40% - Accent1 7 6" xfId="5019"/>
    <cellStyle name="40% - Accent1 7 6 2" xfId="8231"/>
    <cellStyle name="40% - Accent1 7 6 3" xfId="11426"/>
    <cellStyle name="40% - Accent1 7 7" xfId="6680"/>
    <cellStyle name="40% - Accent1 7 7 2" xfId="9876"/>
    <cellStyle name="40% - Accent1 7 7 3" xfId="13071"/>
    <cellStyle name="40% - Accent1 7 8" xfId="7023"/>
    <cellStyle name="40% - Accent1 7 8 2" xfId="10219"/>
    <cellStyle name="40% - Accent1 7 8 3" xfId="13414"/>
    <cellStyle name="40% - Accent1 7 9" xfId="7298"/>
    <cellStyle name="40% - Accent1 7 9 2" xfId="10493"/>
    <cellStyle name="40% - Accent1 7 9 3" xfId="13688"/>
    <cellStyle name="40% - Accent1 8" xfId="5020"/>
    <cellStyle name="40% - Accent1 8 2" xfId="5021"/>
    <cellStyle name="40% - Accent1 8 2 2" xfId="8233"/>
    <cellStyle name="40% - Accent1 8 2 3" xfId="11428"/>
    <cellStyle name="40% - Accent1 8 3" xfId="5022"/>
    <cellStyle name="40% - Accent1 8 3 2" xfId="8234"/>
    <cellStyle name="40% - Accent1 8 3 3" xfId="11429"/>
    <cellStyle name="40% - Accent1 8 4" xfId="5023"/>
    <cellStyle name="40% - Accent1 8 4 2" xfId="8235"/>
    <cellStyle name="40% - Accent1 8 4 3" xfId="11430"/>
    <cellStyle name="40% - Accent1 8 5" xfId="5024"/>
    <cellStyle name="40% - Accent1 8 5 2" xfId="8236"/>
    <cellStyle name="40% - Accent1 8 5 3" xfId="11431"/>
    <cellStyle name="40% - Accent1 8 6" xfId="6761"/>
    <cellStyle name="40% - Accent1 8 6 2" xfId="9957"/>
    <cellStyle name="40% - Accent1 8 6 3" xfId="13152"/>
    <cellStyle name="40% - Accent1 8 7" xfId="7379"/>
    <cellStyle name="40% - Accent1 8 7 2" xfId="10574"/>
    <cellStyle name="40% - Accent1 8 7 3" xfId="13769"/>
    <cellStyle name="40% - Accent1 8 8" xfId="8232"/>
    <cellStyle name="40% - Accent1 8 9" xfId="11427"/>
    <cellStyle name="40% - Accent1 9" xfId="5025"/>
    <cellStyle name="40% - Accent1 9 2" xfId="8237"/>
    <cellStyle name="40% - Accent1 9 3" xfId="11432"/>
    <cellStyle name="40% - Accent2" xfId="24" builtinId="35" customBuiltin="1"/>
    <cellStyle name="40% - Accent2 10" xfId="5026"/>
    <cellStyle name="40% - Accent2 10 2" xfId="8238"/>
    <cellStyle name="40% - Accent2 10 3" xfId="11433"/>
    <cellStyle name="40% - Accent2 11" xfId="5027"/>
    <cellStyle name="40% - Accent2 11 2" xfId="8239"/>
    <cellStyle name="40% - Accent2 11 3" xfId="11434"/>
    <cellStyle name="40% - Accent2 12" xfId="5028"/>
    <cellStyle name="40% - Accent2 12 2" xfId="8240"/>
    <cellStyle name="40% - Accent2 12 3" xfId="11435"/>
    <cellStyle name="40% - Accent2 13" xfId="5029"/>
    <cellStyle name="40% - Accent2 13 2" xfId="8241"/>
    <cellStyle name="40% - Accent2 13 3" xfId="11436"/>
    <cellStyle name="40% - Accent2 14" xfId="6561"/>
    <cellStyle name="40% - Accent2 14 2" xfId="9757"/>
    <cellStyle name="40% - Accent2 14 3" xfId="12952"/>
    <cellStyle name="40% - Accent2 15" xfId="6966"/>
    <cellStyle name="40% - Accent2 15 2" xfId="10162"/>
    <cellStyle name="40% - Accent2 15 3" xfId="13357"/>
    <cellStyle name="40% - Accent2 16" xfId="7179"/>
    <cellStyle name="40% - Accent2 16 2" xfId="10374"/>
    <cellStyle name="40% - Accent2 16 3" xfId="13569"/>
    <cellStyle name="40% - Accent2 17" xfId="7587"/>
    <cellStyle name="40% - Accent2 18" xfId="10782"/>
    <cellStyle name="40% - Accent2 2" xfId="50"/>
    <cellStyle name="40% - Accent2 2 2" xfId="4284"/>
    <cellStyle name="40% - Accent2 2 2 10" xfId="6983"/>
    <cellStyle name="40% - Accent2 2 2 10 2" xfId="10179"/>
    <cellStyle name="40% - Accent2 2 2 10 3" xfId="13374"/>
    <cellStyle name="40% - Accent2 2 2 11" xfId="7207"/>
    <cellStyle name="40% - Accent2 2 2 11 2" xfId="10402"/>
    <cellStyle name="40% - Accent2 2 2 11 3" xfId="13597"/>
    <cellStyle name="40% - Accent2 2 2 12" xfId="7615"/>
    <cellStyle name="40% - Accent2 2 2 13" xfId="10810"/>
    <cellStyle name="40% - Accent2 2 2 2" xfId="5030"/>
    <cellStyle name="40% - Accent2 2 2 2 10" xfId="8242"/>
    <cellStyle name="40% - Accent2 2 2 2 11" xfId="11437"/>
    <cellStyle name="40% - Accent2 2 2 2 2" xfId="5031"/>
    <cellStyle name="40% - Accent2 2 2 2 2 2" xfId="5032"/>
    <cellStyle name="40% - Accent2 2 2 2 2 2 2" xfId="8244"/>
    <cellStyle name="40% - Accent2 2 2 2 2 2 3" xfId="11439"/>
    <cellStyle name="40% - Accent2 2 2 2 2 3" xfId="5033"/>
    <cellStyle name="40% - Accent2 2 2 2 2 3 2" xfId="8245"/>
    <cellStyle name="40% - Accent2 2 2 2 2 3 3" xfId="11440"/>
    <cellStyle name="40% - Accent2 2 2 2 2 4" xfId="5034"/>
    <cellStyle name="40% - Accent2 2 2 2 2 4 2" xfId="8246"/>
    <cellStyle name="40% - Accent2 2 2 2 2 4 3" xfId="11441"/>
    <cellStyle name="40% - Accent2 2 2 2 2 5" xfId="5035"/>
    <cellStyle name="40% - Accent2 2 2 2 2 5 2" xfId="8247"/>
    <cellStyle name="40% - Accent2 2 2 2 2 5 3" xfId="11442"/>
    <cellStyle name="40% - Accent2 2 2 2 2 6" xfId="6883"/>
    <cellStyle name="40% - Accent2 2 2 2 2 6 2" xfId="10079"/>
    <cellStyle name="40% - Accent2 2 2 2 2 6 3" xfId="13274"/>
    <cellStyle name="40% - Accent2 2 2 2 2 7" xfId="7501"/>
    <cellStyle name="40% - Accent2 2 2 2 2 7 2" xfId="10696"/>
    <cellStyle name="40% - Accent2 2 2 2 2 7 3" xfId="13891"/>
    <cellStyle name="40% - Accent2 2 2 2 2 8" xfId="8243"/>
    <cellStyle name="40% - Accent2 2 2 2 2 9" xfId="11438"/>
    <cellStyle name="40% - Accent2 2 2 2 3" xfId="5036"/>
    <cellStyle name="40% - Accent2 2 2 2 3 2" xfId="8248"/>
    <cellStyle name="40% - Accent2 2 2 2 3 3" xfId="11443"/>
    <cellStyle name="40% - Accent2 2 2 2 4" xfId="5037"/>
    <cellStyle name="40% - Accent2 2 2 2 4 2" xfId="8249"/>
    <cellStyle name="40% - Accent2 2 2 2 4 3" xfId="11444"/>
    <cellStyle name="40% - Accent2 2 2 2 5" xfId="5038"/>
    <cellStyle name="40% - Accent2 2 2 2 5 2" xfId="8250"/>
    <cellStyle name="40% - Accent2 2 2 2 5 3" xfId="11445"/>
    <cellStyle name="40% - Accent2 2 2 2 6" xfId="5039"/>
    <cellStyle name="40% - Accent2 2 2 2 6 2" xfId="8251"/>
    <cellStyle name="40% - Accent2 2 2 2 6 3" xfId="11446"/>
    <cellStyle name="40% - Accent2 2 2 2 7" xfId="6681"/>
    <cellStyle name="40% - Accent2 2 2 2 7 2" xfId="9877"/>
    <cellStyle name="40% - Accent2 2 2 2 7 3" xfId="13072"/>
    <cellStyle name="40% - Accent2 2 2 2 8" xfId="7076"/>
    <cellStyle name="40% - Accent2 2 2 2 8 2" xfId="10272"/>
    <cellStyle name="40% - Accent2 2 2 2 8 3" xfId="13467"/>
    <cellStyle name="40% - Accent2 2 2 2 9" xfId="7299"/>
    <cellStyle name="40% - Accent2 2 2 2 9 2" xfId="10494"/>
    <cellStyle name="40% - Accent2 2 2 2 9 3" xfId="13689"/>
    <cellStyle name="40% - Accent2 2 2 3" xfId="5040"/>
    <cellStyle name="40% - Accent2 2 2 3 2" xfId="5041"/>
    <cellStyle name="40% - Accent2 2 2 3 2 2" xfId="8253"/>
    <cellStyle name="40% - Accent2 2 2 3 2 3" xfId="11448"/>
    <cellStyle name="40% - Accent2 2 2 3 3" xfId="5042"/>
    <cellStyle name="40% - Accent2 2 2 3 3 2" xfId="8254"/>
    <cellStyle name="40% - Accent2 2 2 3 3 3" xfId="11449"/>
    <cellStyle name="40% - Accent2 2 2 3 4" xfId="5043"/>
    <cellStyle name="40% - Accent2 2 2 3 4 2" xfId="8255"/>
    <cellStyle name="40% - Accent2 2 2 3 4 3" xfId="11450"/>
    <cellStyle name="40% - Accent2 2 2 3 5" xfId="5044"/>
    <cellStyle name="40% - Accent2 2 2 3 5 2" xfId="8256"/>
    <cellStyle name="40% - Accent2 2 2 3 5 3" xfId="11451"/>
    <cellStyle name="40% - Accent2 2 2 3 6" xfId="6791"/>
    <cellStyle name="40% - Accent2 2 2 3 6 2" xfId="9987"/>
    <cellStyle name="40% - Accent2 2 2 3 6 3" xfId="13182"/>
    <cellStyle name="40% - Accent2 2 2 3 7" xfId="7409"/>
    <cellStyle name="40% - Accent2 2 2 3 7 2" xfId="10604"/>
    <cellStyle name="40% - Accent2 2 2 3 7 3" xfId="13799"/>
    <cellStyle name="40% - Accent2 2 2 3 8" xfId="8252"/>
    <cellStyle name="40% - Accent2 2 2 3 9" xfId="11447"/>
    <cellStyle name="40% - Accent2 2 2 4" xfId="5045"/>
    <cellStyle name="40% - Accent2 2 2 4 2" xfId="8257"/>
    <cellStyle name="40% - Accent2 2 2 4 3" xfId="11452"/>
    <cellStyle name="40% - Accent2 2 2 5" xfId="5046"/>
    <cellStyle name="40% - Accent2 2 2 5 2" xfId="8258"/>
    <cellStyle name="40% - Accent2 2 2 5 3" xfId="11453"/>
    <cellStyle name="40% - Accent2 2 2 6" xfId="5047"/>
    <cellStyle name="40% - Accent2 2 2 6 2" xfId="8259"/>
    <cellStyle name="40% - Accent2 2 2 6 3" xfId="11454"/>
    <cellStyle name="40% - Accent2 2 2 7" xfId="5048"/>
    <cellStyle name="40% - Accent2 2 2 7 2" xfId="8260"/>
    <cellStyle name="40% - Accent2 2 2 7 3" xfId="11455"/>
    <cellStyle name="40% - Accent2 2 2 8" xfId="5049"/>
    <cellStyle name="40% - Accent2 2 2 8 2" xfId="8261"/>
    <cellStyle name="40% - Accent2 2 2 8 3" xfId="11456"/>
    <cellStyle name="40% - Accent2 2 2 9" xfId="6589"/>
    <cellStyle name="40% - Accent2 2 2 9 2" xfId="9785"/>
    <cellStyle name="40% - Accent2 2 2 9 3" xfId="12980"/>
    <cellStyle name="40% - Accent2 3" xfId="4328"/>
    <cellStyle name="40% - Accent2 3 10" xfId="6996"/>
    <cellStyle name="40% - Accent2 3 10 2" xfId="10192"/>
    <cellStyle name="40% - Accent2 3 10 3" xfId="13387"/>
    <cellStyle name="40% - Accent2 3 11" xfId="7220"/>
    <cellStyle name="40% - Accent2 3 11 2" xfId="10415"/>
    <cellStyle name="40% - Accent2 3 11 3" xfId="13610"/>
    <cellStyle name="40% - Accent2 3 12" xfId="7628"/>
    <cellStyle name="40% - Accent2 3 13" xfId="10823"/>
    <cellStyle name="40% - Accent2 3 2" xfId="5050"/>
    <cellStyle name="40% - Accent2 3 2 10" xfId="8262"/>
    <cellStyle name="40% - Accent2 3 2 11" xfId="11457"/>
    <cellStyle name="40% - Accent2 3 2 2" xfId="5051"/>
    <cellStyle name="40% - Accent2 3 2 2 2" xfId="5052"/>
    <cellStyle name="40% - Accent2 3 2 2 2 2" xfId="8264"/>
    <cellStyle name="40% - Accent2 3 2 2 2 3" xfId="11459"/>
    <cellStyle name="40% - Accent2 3 2 2 3" xfId="5053"/>
    <cellStyle name="40% - Accent2 3 2 2 3 2" xfId="8265"/>
    <cellStyle name="40% - Accent2 3 2 2 3 3" xfId="11460"/>
    <cellStyle name="40% - Accent2 3 2 2 4" xfId="5054"/>
    <cellStyle name="40% - Accent2 3 2 2 4 2" xfId="8266"/>
    <cellStyle name="40% - Accent2 3 2 2 4 3" xfId="11461"/>
    <cellStyle name="40% - Accent2 3 2 2 5" xfId="5055"/>
    <cellStyle name="40% - Accent2 3 2 2 5 2" xfId="8267"/>
    <cellStyle name="40% - Accent2 3 2 2 5 3" xfId="11462"/>
    <cellStyle name="40% - Accent2 3 2 2 6" xfId="6884"/>
    <cellStyle name="40% - Accent2 3 2 2 6 2" xfId="10080"/>
    <cellStyle name="40% - Accent2 3 2 2 6 3" xfId="13275"/>
    <cellStyle name="40% - Accent2 3 2 2 7" xfId="7502"/>
    <cellStyle name="40% - Accent2 3 2 2 7 2" xfId="10697"/>
    <cellStyle name="40% - Accent2 3 2 2 7 3" xfId="13892"/>
    <cellStyle name="40% - Accent2 3 2 2 8" xfId="8263"/>
    <cellStyle name="40% - Accent2 3 2 2 9" xfId="11458"/>
    <cellStyle name="40% - Accent2 3 2 3" xfId="5056"/>
    <cellStyle name="40% - Accent2 3 2 3 2" xfId="8268"/>
    <cellStyle name="40% - Accent2 3 2 3 3" xfId="11463"/>
    <cellStyle name="40% - Accent2 3 2 4" xfId="5057"/>
    <cellStyle name="40% - Accent2 3 2 4 2" xfId="8269"/>
    <cellStyle name="40% - Accent2 3 2 4 3" xfId="11464"/>
    <cellStyle name="40% - Accent2 3 2 5" xfId="5058"/>
    <cellStyle name="40% - Accent2 3 2 5 2" xfId="8270"/>
    <cellStyle name="40% - Accent2 3 2 5 3" xfId="11465"/>
    <cellStyle name="40% - Accent2 3 2 6" xfId="5059"/>
    <cellStyle name="40% - Accent2 3 2 6 2" xfId="8271"/>
    <cellStyle name="40% - Accent2 3 2 6 3" xfId="11466"/>
    <cellStyle name="40% - Accent2 3 2 7" xfId="6682"/>
    <cellStyle name="40% - Accent2 3 2 7 2" xfId="9878"/>
    <cellStyle name="40% - Accent2 3 2 7 3" xfId="13073"/>
    <cellStyle name="40% - Accent2 3 2 8" xfId="7089"/>
    <cellStyle name="40% - Accent2 3 2 8 2" xfId="10285"/>
    <cellStyle name="40% - Accent2 3 2 8 3" xfId="13480"/>
    <cellStyle name="40% - Accent2 3 2 9" xfId="7300"/>
    <cellStyle name="40% - Accent2 3 2 9 2" xfId="10495"/>
    <cellStyle name="40% - Accent2 3 2 9 3" xfId="13690"/>
    <cellStyle name="40% - Accent2 3 3" xfId="5060"/>
    <cellStyle name="40% - Accent2 3 3 2" xfId="5061"/>
    <cellStyle name="40% - Accent2 3 3 2 2" xfId="8273"/>
    <cellStyle name="40% - Accent2 3 3 2 3" xfId="11468"/>
    <cellStyle name="40% - Accent2 3 3 3" xfId="5062"/>
    <cellStyle name="40% - Accent2 3 3 3 2" xfId="8274"/>
    <cellStyle name="40% - Accent2 3 3 3 3" xfId="11469"/>
    <cellStyle name="40% - Accent2 3 3 4" xfId="5063"/>
    <cellStyle name="40% - Accent2 3 3 4 2" xfId="8275"/>
    <cellStyle name="40% - Accent2 3 3 4 3" xfId="11470"/>
    <cellStyle name="40% - Accent2 3 3 5" xfId="5064"/>
    <cellStyle name="40% - Accent2 3 3 5 2" xfId="8276"/>
    <cellStyle name="40% - Accent2 3 3 5 3" xfId="11471"/>
    <cellStyle name="40% - Accent2 3 3 6" xfId="6804"/>
    <cellStyle name="40% - Accent2 3 3 6 2" xfId="10000"/>
    <cellStyle name="40% - Accent2 3 3 6 3" xfId="13195"/>
    <cellStyle name="40% - Accent2 3 3 7" xfId="7422"/>
    <cellStyle name="40% - Accent2 3 3 7 2" xfId="10617"/>
    <cellStyle name="40% - Accent2 3 3 7 3" xfId="13812"/>
    <cellStyle name="40% - Accent2 3 3 8" xfId="8272"/>
    <cellStyle name="40% - Accent2 3 3 9" xfId="11467"/>
    <cellStyle name="40% - Accent2 3 4" xfId="5065"/>
    <cellStyle name="40% - Accent2 3 4 2" xfId="8277"/>
    <cellStyle name="40% - Accent2 3 4 3" xfId="11472"/>
    <cellStyle name="40% - Accent2 3 5" xfId="5066"/>
    <cellStyle name="40% - Accent2 3 5 2" xfId="8278"/>
    <cellStyle name="40% - Accent2 3 5 3" xfId="11473"/>
    <cellStyle name="40% - Accent2 3 6" xfId="5067"/>
    <cellStyle name="40% - Accent2 3 6 2" xfId="8279"/>
    <cellStyle name="40% - Accent2 3 6 3" xfId="11474"/>
    <cellStyle name="40% - Accent2 3 7" xfId="5068"/>
    <cellStyle name="40% - Accent2 3 7 2" xfId="8280"/>
    <cellStyle name="40% - Accent2 3 7 3" xfId="11475"/>
    <cellStyle name="40% - Accent2 3 8" xfId="5069"/>
    <cellStyle name="40% - Accent2 3 8 2" xfId="8281"/>
    <cellStyle name="40% - Accent2 3 8 3" xfId="11476"/>
    <cellStyle name="40% - Accent2 3 9" xfId="6602"/>
    <cellStyle name="40% - Accent2 3 9 2" xfId="9798"/>
    <cellStyle name="40% - Accent2 3 9 3" xfId="12993"/>
    <cellStyle name="40% - Accent2 4" xfId="4369"/>
    <cellStyle name="40% - Accent2 4 10" xfId="7009"/>
    <cellStyle name="40% - Accent2 4 10 2" xfId="10205"/>
    <cellStyle name="40% - Accent2 4 10 3" xfId="13400"/>
    <cellStyle name="40% - Accent2 4 11" xfId="7233"/>
    <cellStyle name="40% - Accent2 4 11 2" xfId="10428"/>
    <cellStyle name="40% - Accent2 4 11 3" xfId="13623"/>
    <cellStyle name="40% - Accent2 4 12" xfId="7641"/>
    <cellStyle name="40% - Accent2 4 13" xfId="10836"/>
    <cellStyle name="40% - Accent2 4 2" xfId="5070"/>
    <cellStyle name="40% - Accent2 4 2 10" xfId="8282"/>
    <cellStyle name="40% - Accent2 4 2 11" xfId="11477"/>
    <cellStyle name="40% - Accent2 4 2 2" xfId="5071"/>
    <cellStyle name="40% - Accent2 4 2 2 2" xfId="5072"/>
    <cellStyle name="40% - Accent2 4 2 2 2 2" xfId="8284"/>
    <cellStyle name="40% - Accent2 4 2 2 2 3" xfId="11479"/>
    <cellStyle name="40% - Accent2 4 2 2 3" xfId="5073"/>
    <cellStyle name="40% - Accent2 4 2 2 3 2" xfId="8285"/>
    <cellStyle name="40% - Accent2 4 2 2 3 3" xfId="11480"/>
    <cellStyle name="40% - Accent2 4 2 2 4" xfId="5074"/>
    <cellStyle name="40% - Accent2 4 2 2 4 2" xfId="8286"/>
    <cellStyle name="40% - Accent2 4 2 2 4 3" xfId="11481"/>
    <cellStyle name="40% - Accent2 4 2 2 5" xfId="5075"/>
    <cellStyle name="40% - Accent2 4 2 2 5 2" xfId="8287"/>
    <cellStyle name="40% - Accent2 4 2 2 5 3" xfId="11482"/>
    <cellStyle name="40% - Accent2 4 2 2 6" xfId="6885"/>
    <cellStyle name="40% - Accent2 4 2 2 6 2" xfId="10081"/>
    <cellStyle name="40% - Accent2 4 2 2 6 3" xfId="13276"/>
    <cellStyle name="40% - Accent2 4 2 2 7" xfId="7503"/>
    <cellStyle name="40% - Accent2 4 2 2 7 2" xfId="10698"/>
    <cellStyle name="40% - Accent2 4 2 2 7 3" xfId="13893"/>
    <cellStyle name="40% - Accent2 4 2 2 8" xfId="8283"/>
    <cellStyle name="40% - Accent2 4 2 2 9" xfId="11478"/>
    <cellStyle name="40% - Accent2 4 2 3" xfId="5076"/>
    <cellStyle name="40% - Accent2 4 2 3 2" xfId="8288"/>
    <cellStyle name="40% - Accent2 4 2 3 3" xfId="11483"/>
    <cellStyle name="40% - Accent2 4 2 4" xfId="5077"/>
    <cellStyle name="40% - Accent2 4 2 4 2" xfId="8289"/>
    <cellStyle name="40% - Accent2 4 2 4 3" xfId="11484"/>
    <cellStyle name="40% - Accent2 4 2 5" xfId="5078"/>
    <cellStyle name="40% - Accent2 4 2 5 2" xfId="8290"/>
    <cellStyle name="40% - Accent2 4 2 5 3" xfId="11485"/>
    <cellStyle name="40% - Accent2 4 2 6" xfId="5079"/>
    <cellStyle name="40% - Accent2 4 2 6 2" xfId="8291"/>
    <cellStyle name="40% - Accent2 4 2 6 3" xfId="11486"/>
    <cellStyle name="40% - Accent2 4 2 7" xfId="6683"/>
    <cellStyle name="40% - Accent2 4 2 7 2" xfId="9879"/>
    <cellStyle name="40% - Accent2 4 2 7 3" xfId="13074"/>
    <cellStyle name="40% - Accent2 4 2 8" xfId="7102"/>
    <cellStyle name="40% - Accent2 4 2 8 2" xfId="10298"/>
    <cellStyle name="40% - Accent2 4 2 8 3" xfId="13493"/>
    <cellStyle name="40% - Accent2 4 2 9" xfId="7301"/>
    <cellStyle name="40% - Accent2 4 2 9 2" xfId="10496"/>
    <cellStyle name="40% - Accent2 4 2 9 3" xfId="13691"/>
    <cellStyle name="40% - Accent2 4 3" xfId="5080"/>
    <cellStyle name="40% - Accent2 4 3 2" xfId="5081"/>
    <cellStyle name="40% - Accent2 4 3 2 2" xfId="8293"/>
    <cellStyle name="40% - Accent2 4 3 2 3" xfId="11488"/>
    <cellStyle name="40% - Accent2 4 3 3" xfId="5082"/>
    <cellStyle name="40% - Accent2 4 3 3 2" xfId="8294"/>
    <cellStyle name="40% - Accent2 4 3 3 3" xfId="11489"/>
    <cellStyle name="40% - Accent2 4 3 4" xfId="5083"/>
    <cellStyle name="40% - Accent2 4 3 4 2" xfId="8295"/>
    <cellStyle name="40% - Accent2 4 3 4 3" xfId="11490"/>
    <cellStyle name="40% - Accent2 4 3 5" xfId="5084"/>
    <cellStyle name="40% - Accent2 4 3 5 2" xfId="8296"/>
    <cellStyle name="40% - Accent2 4 3 5 3" xfId="11491"/>
    <cellStyle name="40% - Accent2 4 3 6" xfId="6817"/>
    <cellStyle name="40% - Accent2 4 3 6 2" xfId="10013"/>
    <cellStyle name="40% - Accent2 4 3 6 3" xfId="13208"/>
    <cellStyle name="40% - Accent2 4 3 7" xfId="7435"/>
    <cellStyle name="40% - Accent2 4 3 7 2" xfId="10630"/>
    <cellStyle name="40% - Accent2 4 3 7 3" xfId="13825"/>
    <cellStyle name="40% - Accent2 4 3 8" xfId="8292"/>
    <cellStyle name="40% - Accent2 4 3 9" xfId="11487"/>
    <cellStyle name="40% - Accent2 4 4" xfId="5085"/>
    <cellStyle name="40% - Accent2 4 4 2" xfId="8297"/>
    <cellStyle name="40% - Accent2 4 4 3" xfId="11492"/>
    <cellStyle name="40% - Accent2 4 5" xfId="5086"/>
    <cellStyle name="40% - Accent2 4 5 2" xfId="8298"/>
    <cellStyle name="40% - Accent2 4 5 3" xfId="11493"/>
    <cellStyle name="40% - Accent2 4 6" xfId="5087"/>
    <cellStyle name="40% - Accent2 4 6 2" xfId="8299"/>
    <cellStyle name="40% - Accent2 4 6 3" xfId="11494"/>
    <cellStyle name="40% - Accent2 4 7" xfId="5088"/>
    <cellStyle name="40% - Accent2 4 7 2" xfId="8300"/>
    <cellStyle name="40% - Accent2 4 7 3" xfId="11495"/>
    <cellStyle name="40% - Accent2 4 8" xfId="5089"/>
    <cellStyle name="40% - Accent2 4 8 2" xfId="8301"/>
    <cellStyle name="40% - Accent2 4 8 3" xfId="11496"/>
    <cellStyle name="40% - Accent2 4 9" xfId="6615"/>
    <cellStyle name="40% - Accent2 4 9 2" xfId="9811"/>
    <cellStyle name="40% - Accent2 4 9 3" xfId="13006"/>
    <cellStyle name="40% - Accent2 5" xfId="410"/>
    <cellStyle name="40% - Accent2 6" xfId="4400"/>
    <cellStyle name="40% - Accent2 7" xfId="5090"/>
    <cellStyle name="40% - Accent2 7 10" xfId="8302"/>
    <cellStyle name="40% - Accent2 7 11" xfId="11497"/>
    <cellStyle name="40% - Accent2 7 2" xfId="5091"/>
    <cellStyle name="40% - Accent2 7 2 2" xfId="5092"/>
    <cellStyle name="40% - Accent2 7 2 2 2" xfId="8304"/>
    <cellStyle name="40% - Accent2 7 2 2 3" xfId="11499"/>
    <cellStyle name="40% - Accent2 7 2 3" xfId="5093"/>
    <cellStyle name="40% - Accent2 7 2 3 2" xfId="8305"/>
    <cellStyle name="40% - Accent2 7 2 3 3" xfId="11500"/>
    <cellStyle name="40% - Accent2 7 2 4" xfId="5094"/>
    <cellStyle name="40% - Accent2 7 2 4 2" xfId="8306"/>
    <cellStyle name="40% - Accent2 7 2 4 3" xfId="11501"/>
    <cellStyle name="40% - Accent2 7 2 5" xfId="5095"/>
    <cellStyle name="40% - Accent2 7 2 5 2" xfId="8307"/>
    <cellStyle name="40% - Accent2 7 2 5 3" xfId="11502"/>
    <cellStyle name="40% - Accent2 7 2 6" xfId="6886"/>
    <cellStyle name="40% - Accent2 7 2 6 2" xfId="10082"/>
    <cellStyle name="40% - Accent2 7 2 6 3" xfId="13277"/>
    <cellStyle name="40% - Accent2 7 2 7" xfId="7504"/>
    <cellStyle name="40% - Accent2 7 2 7 2" xfId="10699"/>
    <cellStyle name="40% - Accent2 7 2 7 3" xfId="13894"/>
    <cellStyle name="40% - Accent2 7 2 8" xfId="8303"/>
    <cellStyle name="40% - Accent2 7 2 9" xfId="11498"/>
    <cellStyle name="40% - Accent2 7 3" xfId="5096"/>
    <cellStyle name="40% - Accent2 7 3 2" xfId="8308"/>
    <cellStyle name="40% - Accent2 7 3 3" xfId="11503"/>
    <cellStyle name="40% - Accent2 7 4" xfId="5097"/>
    <cellStyle name="40% - Accent2 7 4 2" xfId="8309"/>
    <cellStyle name="40% - Accent2 7 4 3" xfId="11504"/>
    <cellStyle name="40% - Accent2 7 5" xfId="5098"/>
    <cellStyle name="40% - Accent2 7 5 2" xfId="8310"/>
    <cellStyle name="40% - Accent2 7 5 3" xfId="11505"/>
    <cellStyle name="40% - Accent2 7 6" xfId="5099"/>
    <cellStyle name="40% - Accent2 7 6 2" xfId="8311"/>
    <cellStyle name="40% - Accent2 7 6 3" xfId="11506"/>
    <cellStyle name="40% - Accent2 7 7" xfId="6684"/>
    <cellStyle name="40% - Accent2 7 7 2" xfId="9880"/>
    <cellStyle name="40% - Accent2 7 7 3" xfId="13075"/>
    <cellStyle name="40% - Accent2 7 8" xfId="7025"/>
    <cellStyle name="40% - Accent2 7 8 2" xfId="10221"/>
    <cellStyle name="40% - Accent2 7 8 3" xfId="13416"/>
    <cellStyle name="40% - Accent2 7 9" xfId="7302"/>
    <cellStyle name="40% - Accent2 7 9 2" xfId="10497"/>
    <cellStyle name="40% - Accent2 7 9 3" xfId="13692"/>
    <cellStyle name="40% - Accent2 8" xfId="5100"/>
    <cellStyle name="40% - Accent2 8 2" xfId="5101"/>
    <cellStyle name="40% - Accent2 8 2 2" xfId="8313"/>
    <cellStyle name="40% - Accent2 8 2 3" xfId="11508"/>
    <cellStyle name="40% - Accent2 8 3" xfId="5102"/>
    <cellStyle name="40% - Accent2 8 3 2" xfId="8314"/>
    <cellStyle name="40% - Accent2 8 3 3" xfId="11509"/>
    <cellStyle name="40% - Accent2 8 4" xfId="5103"/>
    <cellStyle name="40% - Accent2 8 4 2" xfId="8315"/>
    <cellStyle name="40% - Accent2 8 4 3" xfId="11510"/>
    <cellStyle name="40% - Accent2 8 5" xfId="5104"/>
    <cellStyle name="40% - Accent2 8 5 2" xfId="8316"/>
    <cellStyle name="40% - Accent2 8 5 3" xfId="11511"/>
    <cellStyle name="40% - Accent2 8 6" xfId="6763"/>
    <cellStyle name="40% - Accent2 8 6 2" xfId="9959"/>
    <cellStyle name="40% - Accent2 8 6 3" xfId="13154"/>
    <cellStyle name="40% - Accent2 8 7" xfId="7381"/>
    <cellStyle name="40% - Accent2 8 7 2" xfId="10576"/>
    <cellStyle name="40% - Accent2 8 7 3" xfId="13771"/>
    <cellStyle name="40% - Accent2 8 8" xfId="8312"/>
    <cellStyle name="40% - Accent2 8 9" xfId="11507"/>
    <cellStyle name="40% - Accent2 9" xfId="5105"/>
    <cellStyle name="40% - Accent2 9 2" xfId="8317"/>
    <cellStyle name="40% - Accent2 9 3" xfId="11512"/>
    <cellStyle name="40% - Accent3" xfId="28" builtinId="39" customBuiltin="1"/>
    <cellStyle name="40% - Accent3 10" xfId="5106"/>
    <cellStyle name="40% - Accent3 10 2" xfId="8318"/>
    <cellStyle name="40% - Accent3 10 3" xfId="11513"/>
    <cellStyle name="40% - Accent3 11" xfId="5107"/>
    <cellStyle name="40% - Accent3 11 2" xfId="8319"/>
    <cellStyle name="40% - Accent3 11 3" xfId="11514"/>
    <cellStyle name="40% - Accent3 12" xfId="5108"/>
    <cellStyle name="40% - Accent3 12 2" xfId="8320"/>
    <cellStyle name="40% - Accent3 12 3" xfId="11515"/>
    <cellStyle name="40% - Accent3 13" xfId="5109"/>
    <cellStyle name="40% - Accent3 13 2" xfId="8321"/>
    <cellStyle name="40% - Accent3 13 3" xfId="11516"/>
    <cellStyle name="40% - Accent3 14" xfId="6563"/>
    <cellStyle name="40% - Accent3 14 2" xfId="9759"/>
    <cellStyle name="40% - Accent3 14 3" xfId="12954"/>
    <cellStyle name="40% - Accent3 15" xfId="6968"/>
    <cellStyle name="40% - Accent3 15 2" xfId="10164"/>
    <cellStyle name="40% - Accent3 15 3" xfId="13359"/>
    <cellStyle name="40% - Accent3 16" xfId="7181"/>
    <cellStyle name="40% - Accent3 16 2" xfId="10376"/>
    <cellStyle name="40% - Accent3 16 3" xfId="13571"/>
    <cellStyle name="40% - Accent3 17" xfId="7589"/>
    <cellStyle name="40% - Accent3 18" xfId="10784"/>
    <cellStyle name="40% - Accent3 2" xfId="51"/>
    <cellStyle name="40% - Accent3 2 2" xfId="4288"/>
    <cellStyle name="40% - Accent3 2 2 10" xfId="6985"/>
    <cellStyle name="40% - Accent3 2 2 10 2" xfId="10181"/>
    <cellStyle name="40% - Accent3 2 2 10 3" xfId="13376"/>
    <cellStyle name="40% - Accent3 2 2 11" xfId="7209"/>
    <cellStyle name="40% - Accent3 2 2 11 2" xfId="10404"/>
    <cellStyle name="40% - Accent3 2 2 11 3" xfId="13599"/>
    <cellStyle name="40% - Accent3 2 2 12" xfId="7617"/>
    <cellStyle name="40% - Accent3 2 2 13" xfId="10812"/>
    <cellStyle name="40% - Accent3 2 2 2" xfId="5110"/>
    <cellStyle name="40% - Accent3 2 2 2 10" xfId="8322"/>
    <cellStyle name="40% - Accent3 2 2 2 11" xfId="11517"/>
    <cellStyle name="40% - Accent3 2 2 2 2" xfId="5111"/>
    <cellStyle name="40% - Accent3 2 2 2 2 2" xfId="5112"/>
    <cellStyle name="40% - Accent3 2 2 2 2 2 2" xfId="8324"/>
    <cellStyle name="40% - Accent3 2 2 2 2 2 3" xfId="11519"/>
    <cellStyle name="40% - Accent3 2 2 2 2 3" xfId="5113"/>
    <cellStyle name="40% - Accent3 2 2 2 2 3 2" xfId="8325"/>
    <cellStyle name="40% - Accent3 2 2 2 2 3 3" xfId="11520"/>
    <cellStyle name="40% - Accent3 2 2 2 2 4" xfId="5114"/>
    <cellStyle name="40% - Accent3 2 2 2 2 4 2" xfId="8326"/>
    <cellStyle name="40% - Accent3 2 2 2 2 4 3" xfId="11521"/>
    <cellStyle name="40% - Accent3 2 2 2 2 5" xfId="5115"/>
    <cellStyle name="40% - Accent3 2 2 2 2 5 2" xfId="8327"/>
    <cellStyle name="40% - Accent3 2 2 2 2 5 3" xfId="11522"/>
    <cellStyle name="40% - Accent3 2 2 2 2 6" xfId="6887"/>
    <cellStyle name="40% - Accent3 2 2 2 2 6 2" xfId="10083"/>
    <cellStyle name="40% - Accent3 2 2 2 2 6 3" xfId="13278"/>
    <cellStyle name="40% - Accent3 2 2 2 2 7" xfId="7505"/>
    <cellStyle name="40% - Accent3 2 2 2 2 7 2" xfId="10700"/>
    <cellStyle name="40% - Accent3 2 2 2 2 7 3" xfId="13895"/>
    <cellStyle name="40% - Accent3 2 2 2 2 8" xfId="8323"/>
    <cellStyle name="40% - Accent3 2 2 2 2 9" xfId="11518"/>
    <cellStyle name="40% - Accent3 2 2 2 3" xfId="5116"/>
    <cellStyle name="40% - Accent3 2 2 2 3 2" xfId="8328"/>
    <cellStyle name="40% - Accent3 2 2 2 3 3" xfId="11523"/>
    <cellStyle name="40% - Accent3 2 2 2 4" xfId="5117"/>
    <cellStyle name="40% - Accent3 2 2 2 4 2" xfId="8329"/>
    <cellStyle name="40% - Accent3 2 2 2 4 3" xfId="11524"/>
    <cellStyle name="40% - Accent3 2 2 2 5" xfId="5118"/>
    <cellStyle name="40% - Accent3 2 2 2 5 2" xfId="8330"/>
    <cellStyle name="40% - Accent3 2 2 2 5 3" xfId="11525"/>
    <cellStyle name="40% - Accent3 2 2 2 6" xfId="5119"/>
    <cellStyle name="40% - Accent3 2 2 2 6 2" xfId="8331"/>
    <cellStyle name="40% - Accent3 2 2 2 6 3" xfId="11526"/>
    <cellStyle name="40% - Accent3 2 2 2 7" xfId="6685"/>
    <cellStyle name="40% - Accent3 2 2 2 7 2" xfId="9881"/>
    <cellStyle name="40% - Accent3 2 2 2 7 3" xfId="13076"/>
    <cellStyle name="40% - Accent3 2 2 2 8" xfId="7078"/>
    <cellStyle name="40% - Accent3 2 2 2 8 2" xfId="10274"/>
    <cellStyle name="40% - Accent3 2 2 2 8 3" xfId="13469"/>
    <cellStyle name="40% - Accent3 2 2 2 9" xfId="7303"/>
    <cellStyle name="40% - Accent3 2 2 2 9 2" xfId="10498"/>
    <cellStyle name="40% - Accent3 2 2 2 9 3" xfId="13693"/>
    <cellStyle name="40% - Accent3 2 2 3" xfId="5120"/>
    <cellStyle name="40% - Accent3 2 2 3 2" xfId="5121"/>
    <cellStyle name="40% - Accent3 2 2 3 2 2" xfId="8333"/>
    <cellStyle name="40% - Accent3 2 2 3 2 3" xfId="11528"/>
    <cellStyle name="40% - Accent3 2 2 3 3" xfId="5122"/>
    <cellStyle name="40% - Accent3 2 2 3 3 2" xfId="8334"/>
    <cellStyle name="40% - Accent3 2 2 3 3 3" xfId="11529"/>
    <cellStyle name="40% - Accent3 2 2 3 4" xfId="5123"/>
    <cellStyle name="40% - Accent3 2 2 3 4 2" xfId="8335"/>
    <cellStyle name="40% - Accent3 2 2 3 4 3" xfId="11530"/>
    <cellStyle name="40% - Accent3 2 2 3 5" xfId="5124"/>
    <cellStyle name="40% - Accent3 2 2 3 5 2" xfId="8336"/>
    <cellStyle name="40% - Accent3 2 2 3 5 3" xfId="11531"/>
    <cellStyle name="40% - Accent3 2 2 3 6" xfId="6793"/>
    <cellStyle name="40% - Accent3 2 2 3 6 2" xfId="9989"/>
    <cellStyle name="40% - Accent3 2 2 3 6 3" xfId="13184"/>
    <cellStyle name="40% - Accent3 2 2 3 7" xfId="7411"/>
    <cellStyle name="40% - Accent3 2 2 3 7 2" xfId="10606"/>
    <cellStyle name="40% - Accent3 2 2 3 7 3" xfId="13801"/>
    <cellStyle name="40% - Accent3 2 2 3 8" xfId="8332"/>
    <cellStyle name="40% - Accent3 2 2 3 9" xfId="11527"/>
    <cellStyle name="40% - Accent3 2 2 4" xfId="5125"/>
    <cellStyle name="40% - Accent3 2 2 4 2" xfId="8337"/>
    <cellStyle name="40% - Accent3 2 2 4 3" xfId="11532"/>
    <cellStyle name="40% - Accent3 2 2 5" xfId="5126"/>
    <cellStyle name="40% - Accent3 2 2 5 2" xfId="8338"/>
    <cellStyle name="40% - Accent3 2 2 5 3" xfId="11533"/>
    <cellStyle name="40% - Accent3 2 2 6" xfId="5127"/>
    <cellStyle name="40% - Accent3 2 2 6 2" xfId="8339"/>
    <cellStyle name="40% - Accent3 2 2 6 3" xfId="11534"/>
    <cellStyle name="40% - Accent3 2 2 7" xfId="5128"/>
    <cellStyle name="40% - Accent3 2 2 7 2" xfId="8340"/>
    <cellStyle name="40% - Accent3 2 2 7 3" xfId="11535"/>
    <cellStyle name="40% - Accent3 2 2 8" xfId="5129"/>
    <cellStyle name="40% - Accent3 2 2 8 2" xfId="8341"/>
    <cellStyle name="40% - Accent3 2 2 8 3" xfId="11536"/>
    <cellStyle name="40% - Accent3 2 2 9" xfId="6591"/>
    <cellStyle name="40% - Accent3 2 2 9 2" xfId="9787"/>
    <cellStyle name="40% - Accent3 2 2 9 3" xfId="12982"/>
    <cellStyle name="40% - Accent3 3" xfId="4332"/>
    <cellStyle name="40% - Accent3 3 10" xfId="6998"/>
    <cellStyle name="40% - Accent3 3 10 2" xfId="10194"/>
    <cellStyle name="40% - Accent3 3 10 3" xfId="13389"/>
    <cellStyle name="40% - Accent3 3 11" xfId="7222"/>
    <cellStyle name="40% - Accent3 3 11 2" xfId="10417"/>
    <cellStyle name="40% - Accent3 3 11 3" xfId="13612"/>
    <cellStyle name="40% - Accent3 3 12" xfId="7630"/>
    <cellStyle name="40% - Accent3 3 13" xfId="10825"/>
    <cellStyle name="40% - Accent3 3 2" xfId="5130"/>
    <cellStyle name="40% - Accent3 3 2 10" xfId="8342"/>
    <cellStyle name="40% - Accent3 3 2 11" xfId="11537"/>
    <cellStyle name="40% - Accent3 3 2 2" xfId="5131"/>
    <cellStyle name="40% - Accent3 3 2 2 2" xfId="5132"/>
    <cellStyle name="40% - Accent3 3 2 2 2 2" xfId="8344"/>
    <cellStyle name="40% - Accent3 3 2 2 2 3" xfId="11539"/>
    <cellStyle name="40% - Accent3 3 2 2 3" xfId="5133"/>
    <cellStyle name="40% - Accent3 3 2 2 3 2" xfId="8345"/>
    <cellStyle name="40% - Accent3 3 2 2 3 3" xfId="11540"/>
    <cellStyle name="40% - Accent3 3 2 2 4" xfId="5134"/>
    <cellStyle name="40% - Accent3 3 2 2 4 2" xfId="8346"/>
    <cellStyle name="40% - Accent3 3 2 2 4 3" xfId="11541"/>
    <cellStyle name="40% - Accent3 3 2 2 5" xfId="5135"/>
    <cellStyle name="40% - Accent3 3 2 2 5 2" xfId="8347"/>
    <cellStyle name="40% - Accent3 3 2 2 5 3" xfId="11542"/>
    <cellStyle name="40% - Accent3 3 2 2 6" xfId="6888"/>
    <cellStyle name="40% - Accent3 3 2 2 6 2" xfId="10084"/>
    <cellStyle name="40% - Accent3 3 2 2 6 3" xfId="13279"/>
    <cellStyle name="40% - Accent3 3 2 2 7" xfId="7506"/>
    <cellStyle name="40% - Accent3 3 2 2 7 2" xfId="10701"/>
    <cellStyle name="40% - Accent3 3 2 2 7 3" xfId="13896"/>
    <cellStyle name="40% - Accent3 3 2 2 8" xfId="8343"/>
    <cellStyle name="40% - Accent3 3 2 2 9" xfId="11538"/>
    <cellStyle name="40% - Accent3 3 2 3" xfId="5136"/>
    <cellStyle name="40% - Accent3 3 2 3 2" xfId="8348"/>
    <cellStyle name="40% - Accent3 3 2 3 3" xfId="11543"/>
    <cellStyle name="40% - Accent3 3 2 4" xfId="5137"/>
    <cellStyle name="40% - Accent3 3 2 4 2" xfId="8349"/>
    <cellStyle name="40% - Accent3 3 2 4 3" xfId="11544"/>
    <cellStyle name="40% - Accent3 3 2 5" xfId="5138"/>
    <cellStyle name="40% - Accent3 3 2 5 2" xfId="8350"/>
    <cellStyle name="40% - Accent3 3 2 5 3" xfId="11545"/>
    <cellStyle name="40% - Accent3 3 2 6" xfId="5139"/>
    <cellStyle name="40% - Accent3 3 2 6 2" xfId="8351"/>
    <cellStyle name="40% - Accent3 3 2 6 3" xfId="11546"/>
    <cellStyle name="40% - Accent3 3 2 7" xfId="6686"/>
    <cellStyle name="40% - Accent3 3 2 7 2" xfId="9882"/>
    <cellStyle name="40% - Accent3 3 2 7 3" xfId="13077"/>
    <cellStyle name="40% - Accent3 3 2 8" xfId="7091"/>
    <cellStyle name="40% - Accent3 3 2 8 2" xfId="10287"/>
    <cellStyle name="40% - Accent3 3 2 8 3" xfId="13482"/>
    <cellStyle name="40% - Accent3 3 2 9" xfId="7304"/>
    <cellStyle name="40% - Accent3 3 2 9 2" xfId="10499"/>
    <cellStyle name="40% - Accent3 3 2 9 3" xfId="13694"/>
    <cellStyle name="40% - Accent3 3 3" xfId="5140"/>
    <cellStyle name="40% - Accent3 3 3 2" xfId="5141"/>
    <cellStyle name="40% - Accent3 3 3 2 2" xfId="8353"/>
    <cellStyle name="40% - Accent3 3 3 2 3" xfId="11548"/>
    <cellStyle name="40% - Accent3 3 3 3" xfId="5142"/>
    <cellStyle name="40% - Accent3 3 3 3 2" xfId="8354"/>
    <cellStyle name="40% - Accent3 3 3 3 3" xfId="11549"/>
    <cellStyle name="40% - Accent3 3 3 4" xfId="5143"/>
    <cellStyle name="40% - Accent3 3 3 4 2" xfId="8355"/>
    <cellStyle name="40% - Accent3 3 3 4 3" xfId="11550"/>
    <cellStyle name="40% - Accent3 3 3 5" xfId="5144"/>
    <cellStyle name="40% - Accent3 3 3 5 2" xfId="8356"/>
    <cellStyle name="40% - Accent3 3 3 5 3" xfId="11551"/>
    <cellStyle name="40% - Accent3 3 3 6" xfId="6806"/>
    <cellStyle name="40% - Accent3 3 3 6 2" xfId="10002"/>
    <cellStyle name="40% - Accent3 3 3 6 3" xfId="13197"/>
    <cellStyle name="40% - Accent3 3 3 7" xfId="7424"/>
    <cellStyle name="40% - Accent3 3 3 7 2" xfId="10619"/>
    <cellStyle name="40% - Accent3 3 3 7 3" xfId="13814"/>
    <cellStyle name="40% - Accent3 3 3 8" xfId="8352"/>
    <cellStyle name="40% - Accent3 3 3 9" xfId="11547"/>
    <cellStyle name="40% - Accent3 3 4" xfId="5145"/>
    <cellStyle name="40% - Accent3 3 4 2" xfId="8357"/>
    <cellStyle name="40% - Accent3 3 4 3" xfId="11552"/>
    <cellStyle name="40% - Accent3 3 5" xfId="5146"/>
    <cellStyle name="40% - Accent3 3 5 2" xfId="8358"/>
    <cellStyle name="40% - Accent3 3 5 3" xfId="11553"/>
    <cellStyle name="40% - Accent3 3 6" xfId="5147"/>
    <cellStyle name="40% - Accent3 3 6 2" xfId="8359"/>
    <cellStyle name="40% - Accent3 3 6 3" xfId="11554"/>
    <cellStyle name="40% - Accent3 3 7" xfId="5148"/>
    <cellStyle name="40% - Accent3 3 7 2" xfId="8360"/>
    <cellStyle name="40% - Accent3 3 7 3" xfId="11555"/>
    <cellStyle name="40% - Accent3 3 8" xfId="5149"/>
    <cellStyle name="40% - Accent3 3 8 2" xfId="8361"/>
    <cellStyle name="40% - Accent3 3 8 3" xfId="11556"/>
    <cellStyle name="40% - Accent3 3 9" xfId="6604"/>
    <cellStyle name="40% - Accent3 3 9 2" xfId="9800"/>
    <cellStyle name="40% - Accent3 3 9 3" xfId="12995"/>
    <cellStyle name="40% - Accent3 4" xfId="4373"/>
    <cellStyle name="40% - Accent3 4 10" xfId="7011"/>
    <cellStyle name="40% - Accent3 4 10 2" xfId="10207"/>
    <cellStyle name="40% - Accent3 4 10 3" xfId="13402"/>
    <cellStyle name="40% - Accent3 4 11" xfId="7235"/>
    <cellStyle name="40% - Accent3 4 11 2" xfId="10430"/>
    <cellStyle name="40% - Accent3 4 11 3" xfId="13625"/>
    <cellStyle name="40% - Accent3 4 12" xfId="7643"/>
    <cellStyle name="40% - Accent3 4 13" xfId="10838"/>
    <cellStyle name="40% - Accent3 4 2" xfId="5150"/>
    <cellStyle name="40% - Accent3 4 2 10" xfId="8362"/>
    <cellStyle name="40% - Accent3 4 2 11" xfId="11557"/>
    <cellStyle name="40% - Accent3 4 2 2" xfId="5151"/>
    <cellStyle name="40% - Accent3 4 2 2 2" xfId="5152"/>
    <cellStyle name="40% - Accent3 4 2 2 2 2" xfId="8364"/>
    <cellStyle name="40% - Accent3 4 2 2 2 3" xfId="11559"/>
    <cellStyle name="40% - Accent3 4 2 2 3" xfId="5153"/>
    <cellStyle name="40% - Accent3 4 2 2 3 2" xfId="8365"/>
    <cellStyle name="40% - Accent3 4 2 2 3 3" xfId="11560"/>
    <cellStyle name="40% - Accent3 4 2 2 4" xfId="5154"/>
    <cellStyle name="40% - Accent3 4 2 2 4 2" xfId="8366"/>
    <cellStyle name="40% - Accent3 4 2 2 4 3" xfId="11561"/>
    <cellStyle name="40% - Accent3 4 2 2 5" xfId="5155"/>
    <cellStyle name="40% - Accent3 4 2 2 5 2" xfId="8367"/>
    <cellStyle name="40% - Accent3 4 2 2 5 3" xfId="11562"/>
    <cellStyle name="40% - Accent3 4 2 2 6" xfId="6889"/>
    <cellStyle name="40% - Accent3 4 2 2 6 2" xfId="10085"/>
    <cellStyle name="40% - Accent3 4 2 2 6 3" xfId="13280"/>
    <cellStyle name="40% - Accent3 4 2 2 7" xfId="7507"/>
    <cellStyle name="40% - Accent3 4 2 2 7 2" xfId="10702"/>
    <cellStyle name="40% - Accent3 4 2 2 7 3" xfId="13897"/>
    <cellStyle name="40% - Accent3 4 2 2 8" xfId="8363"/>
    <cellStyle name="40% - Accent3 4 2 2 9" xfId="11558"/>
    <cellStyle name="40% - Accent3 4 2 3" xfId="5156"/>
    <cellStyle name="40% - Accent3 4 2 3 2" xfId="8368"/>
    <cellStyle name="40% - Accent3 4 2 3 3" xfId="11563"/>
    <cellStyle name="40% - Accent3 4 2 4" xfId="5157"/>
    <cellStyle name="40% - Accent3 4 2 4 2" xfId="8369"/>
    <cellStyle name="40% - Accent3 4 2 4 3" xfId="11564"/>
    <cellStyle name="40% - Accent3 4 2 5" xfId="5158"/>
    <cellStyle name="40% - Accent3 4 2 5 2" xfId="8370"/>
    <cellStyle name="40% - Accent3 4 2 5 3" xfId="11565"/>
    <cellStyle name="40% - Accent3 4 2 6" xfId="5159"/>
    <cellStyle name="40% - Accent3 4 2 6 2" xfId="8371"/>
    <cellStyle name="40% - Accent3 4 2 6 3" xfId="11566"/>
    <cellStyle name="40% - Accent3 4 2 7" xfId="6687"/>
    <cellStyle name="40% - Accent3 4 2 7 2" xfId="9883"/>
    <cellStyle name="40% - Accent3 4 2 7 3" xfId="13078"/>
    <cellStyle name="40% - Accent3 4 2 8" xfId="7104"/>
    <cellStyle name="40% - Accent3 4 2 8 2" xfId="10300"/>
    <cellStyle name="40% - Accent3 4 2 8 3" xfId="13495"/>
    <cellStyle name="40% - Accent3 4 2 9" xfId="7305"/>
    <cellStyle name="40% - Accent3 4 2 9 2" xfId="10500"/>
    <cellStyle name="40% - Accent3 4 2 9 3" xfId="13695"/>
    <cellStyle name="40% - Accent3 4 3" xfId="5160"/>
    <cellStyle name="40% - Accent3 4 3 2" xfId="5161"/>
    <cellStyle name="40% - Accent3 4 3 2 2" xfId="8373"/>
    <cellStyle name="40% - Accent3 4 3 2 3" xfId="11568"/>
    <cellStyle name="40% - Accent3 4 3 3" xfId="5162"/>
    <cellStyle name="40% - Accent3 4 3 3 2" xfId="8374"/>
    <cellStyle name="40% - Accent3 4 3 3 3" xfId="11569"/>
    <cellStyle name="40% - Accent3 4 3 4" xfId="5163"/>
    <cellStyle name="40% - Accent3 4 3 4 2" xfId="8375"/>
    <cellStyle name="40% - Accent3 4 3 4 3" xfId="11570"/>
    <cellStyle name="40% - Accent3 4 3 5" xfId="5164"/>
    <cellStyle name="40% - Accent3 4 3 5 2" xfId="8376"/>
    <cellStyle name="40% - Accent3 4 3 5 3" xfId="11571"/>
    <cellStyle name="40% - Accent3 4 3 6" xfId="6819"/>
    <cellStyle name="40% - Accent3 4 3 6 2" xfId="10015"/>
    <cellStyle name="40% - Accent3 4 3 6 3" xfId="13210"/>
    <cellStyle name="40% - Accent3 4 3 7" xfId="7437"/>
    <cellStyle name="40% - Accent3 4 3 7 2" xfId="10632"/>
    <cellStyle name="40% - Accent3 4 3 7 3" xfId="13827"/>
    <cellStyle name="40% - Accent3 4 3 8" xfId="8372"/>
    <cellStyle name="40% - Accent3 4 3 9" xfId="11567"/>
    <cellStyle name="40% - Accent3 4 4" xfId="5165"/>
    <cellStyle name="40% - Accent3 4 4 2" xfId="8377"/>
    <cellStyle name="40% - Accent3 4 4 3" xfId="11572"/>
    <cellStyle name="40% - Accent3 4 5" xfId="5166"/>
    <cellStyle name="40% - Accent3 4 5 2" xfId="8378"/>
    <cellStyle name="40% - Accent3 4 5 3" xfId="11573"/>
    <cellStyle name="40% - Accent3 4 6" xfId="5167"/>
    <cellStyle name="40% - Accent3 4 6 2" xfId="8379"/>
    <cellStyle name="40% - Accent3 4 6 3" xfId="11574"/>
    <cellStyle name="40% - Accent3 4 7" xfId="5168"/>
    <cellStyle name="40% - Accent3 4 7 2" xfId="8380"/>
    <cellStyle name="40% - Accent3 4 7 3" xfId="11575"/>
    <cellStyle name="40% - Accent3 4 8" xfId="5169"/>
    <cellStyle name="40% - Accent3 4 8 2" xfId="8381"/>
    <cellStyle name="40% - Accent3 4 8 3" xfId="11576"/>
    <cellStyle name="40% - Accent3 4 9" xfId="6617"/>
    <cellStyle name="40% - Accent3 4 9 2" xfId="9813"/>
    <cellStyle name="40% - Accent3 4 9 3" xfId="13008"/>
    <cellStyle name="40% - Accent3 5" xfId="409"/>
    <cellStyle name="40% - Accent3 6" xfId="4401"/>
    <cellStyle name="40% - Accent3 7" xfId="5170"/>
    <cellStyle name="40% - Accent3 7 10" xfId="8382"/>
    <cellStyle name="40% - Accent3 7 11" xfId="11577"/>
    <cellStyle name="40% - Accent3 7 2" xfId="5171"/>
    <cellStyle name="40% - Accent3 7 2 2" xfId="5172"/>
    <cellStyle name="40% - Accent3 7 2 2 2" xfId="8384"/>
    <cellStyle name="40% - Accent3 7 2 2 3" xfId="11579"/>
    <cellStyle name="40% - Accent3 7 2 3" xfId="5173"/>
    <cellStyle name="40% - Accent3 7 2 3 2" xfId="8385"/>
    <cellStyle name="40% - Accent3 7 2 3 3" xfId="11580"/>
    <cellStyle name="40% - Accent3 7 2 4" xfId="5174"/>
    <cellStyle name="40% - Accent3 7 2 4 2" xfId="8386"/>
    <cellStyle name="40% - Accent3 7 2 4 3" xfId="11581"/>
    <cellStyle name="40% - Accent3 7 2 5" xfId="5175"/>
    <cellStyle name="40% - Accent3 7 2 5 2" xfId="8387"/>
    <cellStyle name="40% - Accent3 7 2 5 3" xfId="11582"/>
    <cellStyle name="40% - Accent3 7 2 6" xfId="6890"/>
    <cellStyle name="40% - Accent3 7 2 6 2" xfId="10086"/>
    <cellStyle name="40% - Accent3 7 2 6 3" xfId="13281"/>
    <cellStyle name="40% - Accent3 7 2 7" xfId="7508"/>
    <cellStyle name="40% - Accent3 7 2 7 2" xfId="10703"/>
    <cellStyle name="40% - Accent3 7 2 7 3" xfId="13898"/>
    <cellStyle name="40% - Accent3 7 2 8" xfId="8383"/>
    <cellStyle name="40% - Accent3 7 2 9" xfId="11578"/>
    <cellStyle name="40% - Accent3 7 3" xfId="5176"/>
    <cellStyle name="40% - Accent3 7 3 2" xfId="8388"/>
    <cellStyle name="40% - Accent3 7 3 3" xfId="11583"/>
    <cellStyle name="40% - Accent3 7 4" xfId="5177"/>
    <cellStyle name="40% - Accent3 7 4 2" xfId="8389"/>
    <cellStyle name="40% - Accent3 7 4 3" xfId="11584"/>
    <cellStyle name="40% - Accent3 7 5" xfId="5178"/>
    <cellStyle name="40% - Accent3 7 5 2" xfId="8390"/>
    <cellStyle name="40% - Accent3 7 5 3" xfId="11585"/>
    <cellStyle name="40% - Accent3 7 6" xfId="5179"/>
    <cellStyle name="40% - Accent3 7 6 2" xfId="8391"/>
    <cellStyle name="40% - Accent3 7 6 3" xfId="11586"/>
    <cellStyle name="40% - Accent3 7 7" xfId="6688"/>
    <cellStyle name="40% - Accent3 7 7 2" xfId="9884"/>
    <cellStyle name="40% - Accent3 7 7 3" xfId="13079"/>
    <cellStyle name="40% - Accent3 7 8" xfId="7027"/>
    <cellStyle name="40% - Accent3 7 8 2" xfId="10223"/>
    <cellStyle name="40% - Accent3 7 8 3" xfId="13418"/>
    <cellStyle name="40% - Accent3 7 9" xfId="7306"/>
    <cellStyle name="40% - Accent3 7 9 2" xfId="10501"/>
    <cellStyle name="40% - Accent3 7 9 3" xfId="13696"/>
    <cellStyle name="40% - Accent3 8" xfId="5180"/>
    <cellStyle name="40% - Accent3 8 2" xfId="5181"/>
    <cellStyle name="40% - Accent3 8 2 2" xfId="8393"/>
    <cellStyle name="40% - Accent3 8 2 3" xfId="11588"/>
    <cellStyle name="40% - Accent3 8 3" xfId="5182"/>
    <cellStyle name="40% - Accent3 8 3 2" xfId="8394"/>
    <cellStyle name="40% - Accent3 8 3 3" xfId="11589"/>
    <cellStyle name="40% - Accent3 8 4" xfId="5183"/>
    <cellStyle name="40% - Accent3 8 4 2" xfId="8395"/>
    <cellStyle name="40% - Accent3 8 4 3" xfId="11590"/>
    <cellStyle name="40% - Accent3 8 5" xfId="5184"/>
    <cellStyle name="40% - Accent3 8 5 2" xfId="8396"/>
    <cellStyle name="40% - Accent3 8 5 3" xfId="11591"/>
    <cellStyle name="40% - Accent3 8 6" xfId="6765"/>
    <cellStyle name="40% - Accent3 8 6 2" xfId="9961"/>
    <cellStyle name="40% - Accent3 8 6 3" xfId="13156"/>
    <cellStyle name="40% - Accent3 8 7" xfId="7383"/>
    <cellStyle name="40% - Accent3 8 7 2" xfId="10578"/>
    <cellStyle name="40% - Accent3 8 7 3" xfId="13773"/>
    <cellStyle name="40% - Accent3 8 8" xfId="8392"/>
    <cellStyle name="40% - Accent3 8 9" xfId="11587"/>
    <cellStyle name="40% - Accent3 9" xfId="5185"/>
    <cellStyle name="40% - Accent3 9 2" xfId="8397"/>
    <cellStyle name="40% - Accent3 9 3" xfId="11592"/>
    <cellStyle name="40% - Accent4" xfId="32" builtinId="43" customBuiltin="1"/>
    <cellStyle name="40% - Accent4 10" xfId="5186"/>
    <cellStyle name="40% - Accent4 10 2" xfId="8398"/>
    <cellStyle name="40% - Accent4 10 3" xfId="11593"/>
    <cellStyle name="40% - Accent4 11" xfId="5187"/>
    <cellStyle name="40% - Accent4 11 2" xfId="8399"/>
    <cellStyle name="40% - Accent4 11 3" xfId="11594"/>
    <cellStyle name="40% - Accent4 12" xfId="5188"/>
    <cellStyle name="40% - Accent4 12 2" xfId="8400"/>
    <cellStyle name="40% - Accent4 12 3" xfId="11595"/>
    <cellStyle name="40% - Accent4 13" xfId="5189"/>
    <cellStyle name="40% - Accent4 13 2" xfId="8401"/>
    <cellStyle name="40% - Accent4 13 3" xfId="11596"/>
    <cellStyle name="40% - Accent4 14" xfId="6565"/>
    <cellStyle name="40% - Accent4 14 2" xfId="9761"/>
    <cellStyle name="40% - Accent4 14 3" xfId="12956"/>
    <cellStyle name="40% - Accent4 15" xfId="6970"/>
    <cellStyle name="40% - Accent4 15 2" xfId="10166"/>
    <cellStyle name="40% - Accent4 15 3" xfId="13361"/>
    <cellStyle name="40% - Accent4 16" xfId="7183"/>
    <cellStyle name="40% - Accent4 16 2" xfId="10378"/>
    <cellStyle name="40% - Accent4 16 3" xfId="13573"/>
    <cellStyle name="40% - Accent4 17" xfId="7591"/>
    <cellStyle name="40% - Accent4 18" xfId="10786"/>
    <cellStyle name="40% - Accent4 2" xfId="52"/>
    <cellStyle name="40% - Accent4 2 2" xfId="4292"/>
    <cellStyle name="40% - Accent4 2 2 10" xfId="6987"/>
    <cellStyle name="40% - Accent4 2 2 10 2" xfId="10183"/>
    <cellStyle name="40% - Accent4 2 2 10 3" xfId="13378"/>
    <cellStyle name="40% - Accent4 2 2 11" xfId="7211"/>
    <cellStyle name="40% - Accent4 2 2 11 2" xfId="10406"/>
    <cellStyle name="40% - Accent4 2 2 11 3" xfId="13601"/>
    <cellStyle name="40% - Accent4 2 2 12" xfId="7619"/>
    <cellStyle name="40% - Accent4 2 2 13" xfId="10814"/>
    <cellStyle name="40% - Accent4 2 2 2" xfId="5190"/>
    <cellStyle name="40% - Accent4 2 2 2 10" xfId="8402"/>
    <cellStyle name="40% - Accent4 2 2 2 11" xfId="11597"/>
    <cellStyle name="40% - Accent4 2 2 2 2" xfId="5191"/>
    <cellStyle name="40% - Accent4 2 2 2 2 2" xfId="5192"/>
    <cellStyle name="40% - Accent4 2 2 2 2 2 2" xfId="8404"/>
    <cellStyle name="40% - Accent4 2 2 2 2 2 3" xfId="11599"/>
    <cellStyle name="40% - Accent4 2 2 2 2 3" xfId="5193"/>
    <cellStyle name="40% - Accent4 2 2 2 2 3 2" xfId="8405"/>
    <cellStyle name="40% - Accent4 2 2 2 2 3 3" xfId="11600"/>
    <cellStyle name="40% - Accent4 2 2 2 2 4" xfId="5194"/>
    <cellStyle name="40% - Accent4 2 2 2 2 4 2" xfId="8406"/>
    <cellStyle name="40% - Accent4 2 2 2 2 4 3" xfId="11601"/>
    <cellStyle name="40% - Accent4 2 2 2 2 5" xfId="5195"/>
    <cellStyle name="40% - Accent4 2 2 2 2 5 2" xfId="8407"/>
    <cellStyle name="40% - Accent4 2 2 2 2 5 3" xfId="11602"/>
    <cellStyle name="40% - Accent4 2 2 2 2 6" xfId="6891"/>
    <cellStyle name="40% - Accent4 2 2 2 2 6 2" xfId="10087"/>
    <cellStyle name="40% - Accent4 2 2 2 2 6 3" xfId="13282"/>
    <cellStyle name="40% - Accent4 2 2 2 2 7" xfId="7509"/>
    <cellStyle name="40% - Accent4 2 2 2 2 7 2" xfId="10704"/>
    <cellStyle name="40% - Accent4 2 2 2 2 7 3" xfId="13899"/>
    <cellStyle name="40% - Accent4 2 2 2 2 8" xfId="8403"/>
    <cellStyle name="40% - Accent4 2 2 2 2 9" xfId="11598"/>
    <cellStyle name="40% - Accent4 2 2 2 3" xfId="5196"/>
    <cellStyle name="40% - Accent4 2 2 2 3 2" xfId="8408"/>
    <cellStyle name="40% - Accent4 2 2 2 3 3" xfId="11603"/>
    <cellStyle name="40% - Accent4 2 2 2 4" xfId="5197"/>
    <cellStyle name="40% - Accent4 2 2 2 4 2" xfId="8409"/>
    <cellStyle name="40% - Accent4 2 2 2 4 3" xfId="11604"/>
    <cellStyle name="40% - Accent4 2 2 2 5" xfId="5198"/>
    <cellStyle name="40% - Accent4 2 2 2 5 2" xfId="8410"/>
    <cellStyle name="40% - Accent4 2 2 2 5 3" xfId="11605"/>
    <cellStyle name="40% - Accent4 2 2 2 6" xfId="5199"/>
    <cellStyle name="40% - Accent4 2 2 2 6 2" xfId="8411"/>
    <cellStyle name="40% - Accent4 2 2 2 6 3" xfId="11606"/>
    <cellStyle name="40% - Accent4 2 2 2 7" xfId="6689"/>
    <cellStyle name="40% - Accent4 2 2 2 7 2" xfId="9885"/>
    <cellStyle name="40% - Accent4 2 2 2 7 3" xfId="13080"/>
    <cellStyle name="40% - Accent4 2 2 2 8" xfId="7080"/>
    <cellStyle name="40% - Accent4 2 2 2 8 2" xfId="10276"/>
    <cellStyle name="40% - Accent4 2 2 2 8 3" xfId="13471"/>
    <cellStyle name="40% - Accent4 2 2 2 9" xfId="7307"/>
    <cellStyle name="40% - Accent4 2 2 2 9 2" xfId="10502"/>
    <cellStyle name="40% - Accent4 2 2 2 9 3" xfId="13697"/>
    <cellStyle name="40% - Accent4 2 2 3" xfId="5200"/>
    <cellStyle name="40% - Accent4 2 2 3 2" xfId="5201"/>
    <cellStyle name="40% - Accent4 2 2 3 2 2" xfId="8413"/>
    <cellStyle name="40% - Accent4 2 2 3 2 3" xfId="11608"/>
    <cellStyle name="40% - Accent4 2 2 3 3" xfId="5202"/>
    <cellStyle name="40% - Accent4 2 2 3 3 2" xfId="8414"/>
    <cellStyle name="40% - Accent4 2 2 3 3 3" xfId="11609"/>
    <cellStyle name="40% - Accent4 2 2 3 4" xfId="5203"/>
    <cellStyle name="40% - Accent4 2 2 3 4 2" xfId="8415"/>
    <cellStyle name="40% - Accent4 2 2 3 4 3" xfId="11610"/>
    <cellStyle name="40% - Accent4 2 2 3 5" xfId="5204"/>
    <cellStyle name="40% - Accent4 2 2 3 5 2" xfId="8416"/>
    <cellStyle name="40% - Accent4 2 2 3 5 3" xfId="11611"/>
    <cellStyle name="40% - Accent4 2 2 3 6" xfId="6795"/>
    <cellStyle name="40% - Accent4 2 2 3 6 2" xfId="9991"/>
    <cellStyle name="40% - Accent4 2 2 3 6 3" xfId="13186"/>
    <cellStyle name="40% - Accent4 2 2 3 7" xfId="7413"/>
    <cellStyle name="40% - Accent4 2 2 3 7 2" xfId="10608"/>
    <cellStyle name="40% - Accent4 2 2 3 7 3" xfId="13803"/>
    <cellStyle name="40% - Accent4 2 2 3 8" xfId="8412"/>
    <cellStyle name="40% - Accent4 2 2 3 9" xfId="11607"/>
    <cellStyle name="40% - Accent4 2 2 4" xfId="5205"/>
    <cellStyle name="40% - Accent4 2 2 4 2" xfId="8417"/>
    <cellStyle name="40% - Accent4 2 2 4 3" xfId="11612"/>
    <cellStyle name="40% - Accent4 2 2 5" xfId="5206"/>
    <cellStyle name="40% - Accent4 2 2 5 2" xfId="8418"/>
    <cellStyle name="40% - Accent4 2 2 5 3" xfId="11613"/>
    <cellStyle name="40% - Accent4 2 2 6" xfId="5207"/>
    <cellStyle name="40% - Accent4 2 2 6 2" xfId="8419"/>
    <cellStyle name="40% - Accent4 2 2 6 3" xfId="11614"/>
    <cellStyle name="40% - Accent4 2 2 7" xfId="5208"/>
    <cellStyle name="40% - Accent4 2 2 7 2" xfId="8420"/>
    <cellStyle name="40% - Accent4 2 2 7 3" xfId="11615"/>
    <cellStyle name="40% - Accent4 2 2 8" xfId="5209"/>
    <cellStyle name="40% - Accent4 2 2 8 2" xfId="8421"/>
    <cellStyle name="40% - Accent4 2 2 8 3" xfId="11616"/>
    <cellStyle name="40% - Accent4 2 2 9" xfId="6593"/>
    <cellStyle name="40% - Accent4 2 2 9 2" xfId="9789"/>
    <cellStyle name="40% - Accent4 2 2 9 3" xfId="12984"/>
    <cellStyle name="40% - Accent4 3" xfId="4336"/>
    <cellStyle name="40% - Accent4 3 10" xfId="7000"/>
    <cellStyle name="40% - Accent4 3 10 2" xfId="10196"/>
    <cellStyle name="40% - Accent4 3 10 3" xfId="13391"/>
    <cellStyle name="40% - Accent4 3 11" xfId="7224"/>
    <cellStyle name="40% - Accent4 3 11 2" xfId="10419"/>
    <cellStyle name="40% - Accent4 3 11 3" xfId="13614"/>
    <cellStyle name="40% - Accent4 3 12" xfId="7632"/>
    <cellStyle name="40% - Accent4 3 13" xfId="10827"/>
    <cellStyle name="40% - Accent4 3 2" xfId="5210"/>
    <cellStyle name="40% - Accent4 3 2 10" xfId="8422"/>
    <cellStyle name="40% - Accent4 3 2 11" xfId="11617"/>
    <cellStyle name="40% - Accent4 3 2 2" xfId="5211"/>
    <cellStyle name="40% - Accent4 3 2 2 2" xfId="5212"/>
    <cellStyle name="40% - Accent4 3 2 2 2 2" xfId="8424"/>
    <cellStyle name="40% - Accent4 3 2 2 2 3" xfId="11619"/>
    <cellStyle name="40% - Accent4 3 2 2 3" xfId="5213"/>
    <cellStyle name="40% - Accent4 3 2 2 3 2" xfId="8425"/>
    <cellStyle name="40% - Accent4 3 2 2 3 3" xfId="11620"/>
    <cellStyle name="40% - Accent4 3 2 2 4" xfId="5214"/>
    <cellStyle name="40% - Accent4 3 2 2 4 2" xfId="8426"/>
    <cellStyle name="40% - Accent4 3 2 2 4 3" xfId="11621"/>
    <cellStyle name="40% - Accent4 3 2 2 5" xfId="5215"/>
    <cellStyle name="40% - Accent4 3 2 2 5 2" xfId="8427"/>
    <cellStyle name="40% - Accent4 3 2 2 5 3" xfId="11622"/>
    <cellStyle name="40% - Accent4 3 2 2 6" xfId="6892"/>
    <cellStyle name="40% - Accent4 3 2 2 6 2" xfId="10088"/>
    <cellStyle name="40% - Accent4 3 2 2 6 3" xfId="13283"/>
    <cellStyle name="40% - Accent4 3 2 2 7" xfId="7510"/>
    <cellStyle name="40% - Accent4 3 2 2 7 2" xfId="10705"/>
    <cellStyle name="40% - Accent4 3 2 2 7 3" xfId="13900"/>
    <cellStyle name="40% - Accent4 3 2 2 8" xfId="8423"/>
    <cellStyle name="40% - Accent4 3 2 2 9" xfId="11618"/>
    <cellStyle name="40% - Accent4 3 2 3" xfId="5216"/>
    <cellStyle name="40% - Accent4 3 2 3 2" xfId="8428"/>
    <cellStyle name="40% - Accent4 3 2 3 3" xfId="11623"/>
    <cellStyle name="40% - Accent4 3 2 4" xfId="5217"/>
    <cellStyle name="40% - Accent4 3 2 4 2" xfId="8429"/>
    <cellStyle name="40% - Accent4 3 2 4 3" xfId="11624"/>
    <cellStyle name="40% - Accent4 3 2 5" xfId="5218"/>
    <cellStyle name="40% - Accent4 3 2 5 2" xfId="8430"/>
    <cellStyle name="40% - Accent4 3 2 5 3" xfId="11625"/>
    <cellStyle name="40% - Accent4 3 2 6" xfId="5219"/>
    <cellStyle name="40% - Accent4 3 2 6 2" xfId="8431"/>
    <cellStyle name="40% - Accent4 3 2 6 3" xfId="11626"/>
    <cellStyle name="40% - Accent4 3 2 7" xfId="6690"/>
    <cellStyle name="40% - Accent4 3 2 7 2" xfId="9886"/>
    <cellStyle name="40% - Accent4 3 2 7 3" xfId="13081"/>
    <cellStyle name="40% - Accent4 3 2 8" xfId="7093"/>
    <cellStyle name="40% - Accent4 3 2 8 2" xfId="10289"/>
    <cellStyle name="40% - Accent4 3 2 8 3" xfId="13484"/>
    <cellStyle name="40% - Accent4 3 2 9" xfId="7308"/>
    <cellStyle name="40% - Accent4 3 2 9 2" xfId="10503"/>
    <cellStyle name="40% - Accent4 3 2 9 3" xfId="13698"/>
    <cellStyle name="40% - Accent4 3 3" xfId="5220"/>
    <cellStyle name="40% - Accent4 3 3 2" xfId="5221"/>
    <cellStyle name="40% - Accent4 3 3 2 2" xfId="8433"/>
    <cellStyle name="40% - Accent4 3 3 2 3" xfId="11628"/>
    <cellStyle name="40% - Accent4 3 3 3" xfId="5222"/>
    <cellStyle name="40% - Accent4 3 3 3 2" xfId="8434"/>
    <cellStyle name="40% - Accent4 3 3 3 3" xfId="11629"/>
    <cellStyle name="40% - Accent4 3 3 4" xfId="5223"/>
    <cellStyle name="40% - Accent4 3 3 4 2" xfId="8435"/>
    <cellStyle name="40% - Accent4 3 3 4 3" xfId="11630"/>
    <cellStyle name="40% - Accent4 3 3 5" xfId="5224"/>
    <cellStyle name="40% - Accent4 3 3 5 2" xfId="8436"/>
    <cellStyle name="40% - Accent4 3 3 5 3" xfId="11631"/>
    <cellStyle name="40% - Accent4 3 3 6" xfId="6808"/>
    <cellStyle name="40% - Accent4 3 3 6 2" xfId="10004"/>
    <cellStyle name="40% - Accent4 3 3 6 3" xfId="13199"/>
    <cellStyle name="40% - Accent4 3 3 7" xfId="7426"/>
    <cellStyle name="40% - Accent4 3 3 7 2" xfId="10621"/>
    <cellStyle name="40% - Accent4 3 3 7 3" xfId="13816"/>
    <cellStyle name="40% - Accent4 3 3 8" xfId="8432"/>
    <cellStyle name="40% - Accent4 3 3 9" xfId="11627"/>
    <cellStyle name="40% - Accent4 3 4" xfId="5225"/>
    <cellStyle name="40% - Accent4 3 4 2" xfId="8437"/>
    <cellStyle name="40% - Accent4 3 4 3" xfId="11632"/>
    <cellStyle name="40% - Accent4 3 5" xfId="5226"/>
    <cellStyle name="40% - Accent4 3 5 2" xfId="8438"/>
    <cellStyle name="40% - Accent4 3 5 3" xfId="11633"/>
    <cellStyle name="40% - Accent4 3 6" xfId="5227"/>
    <cellStyle name="40% - Accent4 3 6 2" xfId="8439"/>
    <cellStyle name="40% - Accent4 3 6 3" xfId="11634"/>
    <cellStyle name="40% - Accent4 3 7" xfId="5228"/>
    <cellStyle name="40% - Accent4 3 7 2" xfId="8440"/>
    <cellStyle name="40% - Accent4 3 7 3" xfId="11635"/>
    <cellStyle name="40% - Accent4 3 8" xfId="5229"/>
    <cellStyle name="40% - Accent4 3 8 2" xfId="8441"/>
    <cellStyle name="40% - Accent4 3 8 3" xfId="11636"/>
    <cellStyle name="40% - Accent4 3 9" xfId="6606"/>
    <cellStyle name="40% - Accent4 3 9 2" xfId="9802"/>
    <cellStyle name="40% - Accent4 3 9 3" xfId="12997"/>
    <cellStyle name="40% - Accent4 4" xfId="4377"/>
    <cellStyle name="40% - Accent4 4 10" xfId="7013"/>
    <cellStyle name="40% - Accent4 4 10 2" xfId="10209"/>
    <cellStyle name="40% - Accent4 4 10 3" xfId="13404"/>
    <cellStyle name="40% - Accent4 4 11" xfId="7237"/>
    <cellStyle name="40% - Accent4 4 11 2" xfId="10432"/>
    <cellStyle name="40% - Accent4 4 11 3" xfId="13627"/>
    <cellStyle name="40% - Accent4 4 12" xfId="7645"/>
    <cellStyle name="40% - Accent4 4 13" xfId="10840"/>
    <cellStyle name="40% - Accent4 4 2" xfId="5230"/>
    <cellStyle name="40% - Accent4 4 2 10" xfId="8442"/>
    <cellStyle name="40% - Accent4 4 2 11" xfId="11637"/>
    <cellStyle name="40% - Accent4 4 2 2" xfId="5231"/>
    <cellStyle name="40% - Accent4 4 2 2 2" xfId="5232"/>
    <cellStyle name="40% - Accent4 4 2 2 2 2" xfId="8444"/>
    <cellStyle name="40% - Accent4 4 2 2 2 3" xfId="11639"/>
    <cellStyle name="40% - Accent4 4 2 2 3" xfId="5233"/>
    <cellStyle name="40% - Accent4 4 2 2 3 2" xfId="8445"/>
    <cellStyle name="40% - Accent4 4 2 2 3 3" xfId="11640"/>
    <cellStyle name="40% - Accent4 4 2 2 4" xfId="5234"/>
    <cellStyle name="40% - Accent4 4 2 2 4 2" xfId="8446"/>
    <cellStyle name="40% - Accent4 4 2 2 4 3" xfId="11641"/>
    <cellStyle name="40% - Accent4 4 2 2 5" xfId="5235"/>
    <cellStyle name="40% - Accent4 4 2 2 5 2" xfId="8447"/>
    <cellStyle name="40% - Accent4 4 2 2 5 3" xfId="11642"/>
    <cellStyle name="40% - Accent4 4 2 2 6" xfId="6893"/>
    <cellStyle name="40% - Accent4 4 2 2 6 2" xfId="10089"/>
    <cellStyle name="40% - Accent4 4 2 2 6 3" xfId="13284"/>
    <cellStyle name="40% - Accent4 4 2 2 7" xfId="7511"/>
    <cellStyle name="40% - Accent4 4 2 2 7 2" xfId="10706"/>
    <cellStyle name="40% - Accent4 4 2 2 7 3" xfId="13901"/>
    <cellStyle name="40% - Accent4 4 2 2 8" xfId="8443"/>
    <cellStyle name="40% - Accent4 4 2 2 9" xfId="11638"/>
    <cellStyle name="40% - Accent4 4 2 3" xfId="5236"/>
    <cellStyle name="40% - Accent4 4 2 3 2" xfId="8448"/>
    <cellStyle name="40% - Accent4 4 2 3 3" xfId="11643"/>
    <cellStyle name="40% - Accent4 4 2 4" xfId="5237"/>
    <cellStyle name="40% - Accent4 4 2 4 2" xfId="8449"/>
    <cellStyle name="40% - Accent4 4 2 4 3" xfId="11644"/>
    <cellStyle name="40% - Accent4 4 2 5" xfId="5238"/>
    <cellStyle name="40% - Accent4 4 2 5 2" xfId="8450"/>
    <cellStyle name="40% - Accent4 4 2 5 3" xfId="11645"/>
    <cellStyle name="40% - Accent4 4 2 6" xfId="5239"/>
    <cellStyle name="40% - Accent4 4 2 6 2" xfId="8451"/>
    <cellStyle name="40% - Accent4 4 2 6 3" xfId="11646"/>
    <cellStyle name="40% - Accent4 4 2 7" xfId="6691"/>
    <cellStyle name="40% - Accent4 4 2 7 2" xfId="9887"/>
    <cellStyle name="40% - Accent4 4 2 7 3" xfId="13082"/>
    <cellStyle name="40% - Accent4 4 2 8" xfId="7106"/>
    <cellStyle name="40% - Accent4 4 2 8 2" xfId="10302"/>
    <cellStyle name="40% - Accent4 4 2 8 3" xfId="13497"/>
    <cellStyle name="40% - Accent4 4 2 9" xfId="7309"/>
    <cellStyle name="40% - Accent4 4 2 9 2" xfId="10504"/>
    <cellStyle name="40% - Accent4 4 2 9 3" xfId="13699"/>
    <cellStyle name="40% - Accent4 4 3" xfId="5240"/>
    <cellStyle name="40% - Accent4 4 3 2" xfId="5241"/>
    <cellStyle name="40% - Accent4 4 3 2 2" xfId="8453"/>
    <cellStyle name="40% - Accent4 4 3 2 3" xfId="11648"/>
    <cellStyle name="40% - Accent4 4 3 3" xfId="5242"/>
    <cellStyle name="40% - Accent4 4 3 3 2" xfId="8454"/>
    <cellStyle name="40% - Accent4 4 3 3 3" xfId="11649"/>
    <cellStyle name="40% - Accent4 4 3 4" xfId="5243"/>
    <cellStyle name="40% - Accent4 4 3 4 2" xfId="8455"/>
    <cellStyle name="40% - Accent4 4 3 4 3" xfId="11650"/>
    <cellStyle name="40% - Accent4 4 3 5" xfId="5244"/>
    <cellStyle name="40% - Accent4 4 3 5 2" xfId="8456"/>
    <cellStyle name="40% - Accent4 4 3 5 3" xfId="11651"/>
    <cellStyle name="40% - Accent4 4 3 6" xfId="6821"/>
    <cellStyle name="40% - Accent4 4 3 6 2" xfId="10017"/>
    <cellStyle name="40% - Accent4 4 3 6 3" xfId="13212"/>
    <cellStyle name="40% - Accent4 4 3 7" xfId="7439"/>
    <cellStyle name="40% - Accent4 4 3 7 2" xfId="10634"/>
    <cellStyle name="40% - Accent4 4 3 7 3" xfId="13829"/>
    <cellStyle name="40% - Accent4 4 3 8" xfId="8452"/>
    <cellStyle name="40% - Accent4 4 3 9" xfId="11647"/>
    <cellStyle name="40% - Accent4 4 4" xfId="5245"/>
    <cellStyle name="40% - Accent4 4 4 2" xfId="8457"/>
    <cellStyle name="40% - Accent4 4 4 3" xfId="11652"/>
    <cellStyle name="40% - Accent4 4 5" xfId="5246"/>
    <cellStyle name="40% - Accent4 4 5 2" xfId="8458"/>
    <cellStyle name="40% - Accent4 4 5 3" xfId="11653"/>
    <cellStyle name="40% - Accent4 4 6" xfId="5247"/>
    <cellStyle name="40% - Accent4 4 6 2" xfId="8459"/>
    <cellStyle name="40% - Accent4 4 6 3" xfId="11654"/>
    <cellStyle name="40% - Accent4 4 7" xfId="5248"/>
    <cellStyle name="40% - Accent4 4 7 2" xfId="8460"/>
    <cellStyle name="40% - Accent4 4 7 3" xfId="11655"/>
    <cellStyle name="40% - Accent4 4 8" xfId="5249"/>
    <cellStyle name="40% - Accent4 4 8 2" xfId="8461"/>
    <cellStyle name="40% - Accent4 4 8 3" xfId="11656"/>
    <cellStyle name="40% - Accent4 4 9" xfId="6619"/>
    <cellStyle name="40% - Accent4 4 9 2" xfId="9815"/>
    <cellStyle name="40% - Accent4 4 9 3" xfId="13010"/>
    <cellStyle name="40% - Accent4 5" xfId="408"/>
    <cellStyle name="40% - Accent4 6" xfId="4402"/>
    <cellStyle name="40% - Accent4 7" xfId="5250"/>
    <cellStyle name="40% - Accent4 7 10" xfId="8462"/>
    <cellStyle name="40% - Accent4 7 11" xfId="11657"/>
    <cellStyle name="40% - Accent4 7 2" xfId="5251"/>
    <cellStyle name="40% - Accent4 7 2 2" xfId="5252"/>
    <cellStyle name="40% - Accent4 7 2 2 2" xfId="8464"/>
    <cellStyle name="40% - Accent4 7 2 2 3" xfId="11659"/>
    <cellStyle name="40% - Accent4 7 2 3" xfId="5253"/>
    <cellStyle name="40% - Accent4 7 2 3 2" xfId="8465"/>
    <cellStyle name="40% - Accent4 7 2 3 3" xfId="11660"/>
    <cellStyle name="40% - Accent4 7 2 4" xfId="5254"/>
    <cellStyle name="40% - Accent4 7 2 4 2" xfId="8466"/>
    <cellStyle name="40% - Accent4 7 2 4 3" xfId="11661"/>
    <cellStyle name="40% - Accent4 7 2 5" xfId="5255"/>
    <cellStyle name="40% - Accent4 7 2 5 2" xfId="8467"/>
    <cellStyle name="40% - Accent4 7 2 5 3" xfId="11662"/>
    <cellStyle name="40% - Accent4 7 2 6" xfId="6894"/>
    <cellStyle name="40% - Accent4 7 2 6 2" xfId="10090"/>
    <cellStyle name="40% - Accent4 7 2 6 3" xfId="13285"/>
    <cellStyle name="40% - Accent4 7 2 7" xfId="7512"/>
    <cellStyle name="40% - Accent4 7 2 7 2" xfId="10707"/>
    <cellStyle name="40% - Accent4 7 2 7 3" xfId="13902"/>
    <cellStyle name="40% - Accent4 7 2 8" xfId="8463"/>
    <cellStyle name="40% - Accent4 7 2 9" xfId="11658"/>
    <cellStyle name="40% - Accent4 7 3" xfId="5256"/>
    <cellStyle name="40% - Accent4 7 3 2" xfId="8468"/>
    <cellStyle name="40% - Accent4 7 3 3" xfId="11663"/>
    <cellStyle name="40% - Accent4 7 4" xfId="5257"/>
    <cellStyle name="40% - Accent4 7 4 2" xfId="8469"/>
    <cellStyle name="40% - Accent4 7 4 3" xfId="11664"/>
    <cellStyle name="40% - Accent4 7 5" xfId="5258"/>
    <cellStyle name="40% - Accent4 7 5 2" xfId="8470"/>
    <cellStyle name="40% - Accent4 7 5 3" xfId="11665"/>
    <cellStyle name="40% - Accent4 7 6" xfId="5259"/>
    <cellStyle name="40% - Accent4 7 6 2" xfId="8471"/>
    <cellStyle name="40% - Accent4 7 6 3" xfId="11666"/>
    <cellStyle name="40% - Accent4 7 7" xfId="6692"/>
    <cellStyle name="40% - Accent4 7 7 2" xfId="9888"/>
    <cellStyle name="40% - Accent4 7 7 3" xfId="13083"/>
    <cellStyle name="40% - Accent4 7 8" xfId="7029"/>
    <cellStyle name="40% - Accent4 7 8 2" xfId="10225"/>
    <cellStyle name="40% - Accent4 7 8 3" xfId="13420"/>
    <cellStyle name="40% - Accent4 7 9" xfId="7310"/>
    <cellStyle name="40% - Accent4 7 9 2" xfId="10505"/>
    <cellStyle name="40% - Accent4 7 9 3" xfId="13700"/>
    <cellStyle name="40% - Accent4 8" xfId="5260"/>
    <cellStyle name="40% - Accent4 8 2" xfId="5261"/>
    <cellStyle name="40% - Accent4 8 2 2" xfId="8473"/>
    <cellStyle name="40% - Accent4 8 2 3" xfId="11668"/>
    <cellStyle name="40% - Accent4 8 3" xfId="5262"/>
    <cellStyle name="40% - Accent4 8 3 2" xfId="8474"/>
    <cellStyle name="40% - Accent4 8 3 3" xfId="11669"/>
    <cellStyle name="40% - Accent4 8 4" xfId="5263"/>
    <cellStyle name="40% - Accent4 8 4 2" xfId="8475"/>
    <cellStyle name="40% - Accent4 8 4 3" xfId="11670"/>
    <cellStyle name="40% - Accent4 8 5" xfId="5264"/>
    <cellStyle name="40% - Accent4 8 5 2" xfId="8476"/>
    <cellStyle name="40% - Accent4 8 5 3" xfId="11671"/>
    <cellStyle name="40% - Accent4 8 6" xfId="6767"/>
    <cellStyle name="40% - Accent4 8 6 2" xfId="9963"/>
    <cellStyle name="40% - Accent4 8 6 3" xfId="13158"/>
    <cellStyle name="40% - Accent4 8 7" xfId="7385"/>
    <cellStyle name="40% - Accent4 8 7 2" xfId="10580"/>
    <cellStyle name="40% - Accent4 8 7 3" xfId="13775"/>
    <cellStyle name="40% - Accent4 8 8" xfId="8472"/>
    <cellStyle name="40% - Accent4 8 9" xfId="11667"/>
    <cellStyle name="40% - Accent4 9" xfId="5265"/>
    <cellStyle name="40% - Accent4 9 2" xfId="8477"/>
    <cellStyle name="40% - Accent4 9 3" xfId="11672"/>
    <cellStyle name="40% - Accent5" xfId="36" builtinId="47" customBuiltin="1"/>
    <cellStyle name="40% - Accent5 10" xfId="5266"/>
    <cellStyle name="40% - Accent5 10 2" xfId="8478"/>
    <cellStyle name="40% - Accent5 10 3" xfId="11673"/>
    <cellStyle name="40% - Accent5 11" xfId="5267"/>
    <cellStyle name="40% - Accent5 11 2" xfId="8479"/>
    <cellStyle name="40% - Accent5 11 3" xfId="11674"/>
    <cellStyle name="40% - Accent5 12" xfId="5268"/>
    <cellStyle name="40% - Accent5 12 2" xfId="8480"/>
    <cellStyle name="40% - Accent5 12 3" xfId="11675"/>
    <cellStyle name="40% - Accent5 13" xfId="5269"/>
    <cellStyle name="40% - Accent5 13 2" xfId="8481"/>
    <cellStyle name="40% - Accent5 13 3" xfId="11676"/>
    <cellStyle name="40% - Accent5 14" xfId="6567"/>
    <cellStyle name="40% - Accent5 14 2" xfId="9763"/>
    <cellStyle name="40% - Accent5 14 3" xfId="12958"/>
    <cellStyle name="40% - Accent5 15" xfId="6972"/>
    <cellStyle name="40% - Accent5 15 2" xfId="10168"/>
    <cellStyle name="40% - Accent5 15 3" xfId="13363"/>
    <cellStyle name="40% - Accent5 16" xfId="7185"/>
    <cellStyle name="40% - Accent5 16 2" xfId="10380"/>
    <cellStyle name="40% - Accent5 16 3" xfId="13575"/>
    <cellStyle name="40% - Accent5 17" xfId="7593"/>
    <cellStyle name="40% - Accent5 18" xfId="10788"/>
    <cellStyle name="40% - Accent5 2" xfId="53"/>
    <cellStyle name="40% - Accent5 2 2" xfId="4296"/>
    <cellStyle name="40% - Accent5 2 2 10" xfId="6989"/>
    <cellStyle name="40% - Accent5 2 2 10 2" xfId="10185"/>
    <cellStyle name="40% - Accent5 2 2 10 3" xfId="13380"/>
    <cellStyle name="40% - Accent5 2 2 11" xfId="7213"/>
    <cellStyle name="40% - Accent5 2 2 11 2" xfId="10408"/>
    <cellStyle name="40% - Accent5 2 2 11 3" xfId="13603"/>
    <cellStyle name="40% - Accent5 2 2 12" xfId="7621"/>
    <cellStyle name="40% - Accent5 2 2 13" xfId="10816"/>
    <cellStyle name="40% - Accent5 2 2 2" xfId="5270"/>
    <cellStyle name="40% - Accent5 2 2 2 10" xfId="8482"/>
    <cellStyle name="40% - Accent5 2 2 2 11" xfId="11677"/>
    <cellStyle name="40% - Accent5 2 2 2 2" xfId="5271"/>
    <cellStyle name="40% - Accent5 2 2 2 2 2" xfId="5272"/>
    <cellStyle name="40% - Accent5 2 2 2 2 2 2" xfId="8484"/>
    <cellStyle name="40% - Accent5 2 2 2 2 2 3" xfId="11679"/>
    <cellStyle name="40% - Accent5 2 2 2 2 3" xfId="5273"/>
    <cellStyle name="40% - Accent5 2 2 2 2 3 2" xfId="8485"/>
    <cellStyle name="40% - Accent5 2 2 2 2 3 3" xfId="11680"/>
    <cellStyle name="40% - Accent5 2 2 2 2 4" xfId="5274"/>
    <cellStyle name="40% - Accent5 2 2 2 2 4 2" xfId="8486"/>
    <cellStyle name="40% - Accent5 2 2 2 2 4 3" xfId="11681"/>
    <cellStyle name="40% - Accent5 2 2 2 2 5" xfId="5275"/>
    <cellStyle name="40% - Accent5 2 2 2 2 5 2" xfId="8487"/>
    <cellStyle name="40% - Accent5 2 2 2 2 5 3" xfId="11682"/>
    <cellStyle name="40% - Accent5 2 2 2 2 6" xfId="6895"/>
    <cellStyle name="40% - Accent5 2 2 2 2 6 2" xfId="10091"/>
    <cellStyle name="40% - Accent5 2 2 2 2 6 3" xfId="13286"/>
    <cellStyle name="40% - Accent5 2 2 2 2 7" xfId="7513"/>
    <cellStyle name="40% - Accent5 2 2 2 2 7 2" xfId="10708"/>
    <cellStyle name="40% - Accent5 2 2 2 2 7 3" xfId="13903"/>
    <cellStyle name="40% - Accent5 2 2 2 2 8" xfId="8483"/>
    <cellStyle name="40% - Accent5 2 2 2 2 9" xfId="11678"/>
    <cellStyle name="40% - Accent5 2 2 2 3" xfId="5276"/>
    <cellStyle name="40% - Accent5 2 2 2 3 2" xfId="8488"/>
    <cellStyle name="40% - Accent5 2 2 2 3 3" xfId="11683"/>
    <cellStyle name="40% - Accent5 2 2 2 4" xfId="5277"/>
    <cellStyle name="40% - Accent5 2 2 2 4 2" xfId="8489"/>
    <cellStyle name="40% - Accent5 2 2 2 4 3" xfId="11684"/>
    <cellStyle name="40% - Accent5 2 2 2 5" xfId="5278"/>
    <cellStyle name="40% - Accent5 2 2 2 5 2" xfId="8490"/>
    <cellStyle name="40% - Accent5 2 2 2 5 3" xfId="11685"/>
    <cellStyle name="40% - Accent5 2 2 2 6" xfId="5279"/>
    <cellStyle name="40% - Accent5 2 2 2 6 2" xfId="8491"/>
    <cellStyle name="40% - Accent5 2 2 2 6 3" xfId="11686"/>
    <cellStyle name="40% - Accent5 2 2 2 7" xfId="6693"/>
    <cellStyle name="40% - Accent5 2 2 2 7 2" xfId="9889"/>
    <cellStyle name="40% - Accent5 2 2 2 7 3" xfId="13084"/>
    <cellStyle name="40% - Accent5 2 2 2 8" xfId="7082"/>
    <cellStyle name="40% - Accent5 2 2 2 8 2" xfId="10278"/>
    <cellStyle name="40% - Accent5 2 2 2 8 3" xfId="13473"/>
    <cellStyle name="40% - Accent5 2 2 2 9" xfId="7311"/>
    <cellStyle name="40% - Accent5 2 2 2 9 2" xfId="10506"/>
    <cellStyle name="40% - Accent5 2 2 2 9 3" xfId="13701"/>
    <cellStyle name="40% - Accent5 2 2 3" xfId="5280"/>
    <cellStyle name="40% - Accent5 2 2 3 2" xfId="5281"/>
    <cellStyle name="40% - Accent5 2 2 3 2 2" xfId="8493"/>
    <cellStyle name="40% - Accent5 2 2 3 2 3" xfId="11688"/>
    <cellStyle name="40% - Accent5 2 2 3 3" xfId="5282"/>
    <cellStyle name="40% - Accent5 2 2 3 3 2" xfId="8494"/>
    <cellStyle name="40% - Accent5 2 2 3 3 3" xfId="11689"/>
    <cellStyle name="40% - Accent5 2 2 3 4" xfId="5283"/>
    <cellStyle name="40% - Accent5 2 2 3 4 2" xfId="8495"/>
    <cellStyle name="40% - Accent5 2 2 3 4 3" xfId="11690"/>
    <cellStyle name="40% - Accent5 2 2 3 5" xfId="5284"/>
    <cellStyle name="40% - Accent5 2 2 3 5 2" xfId="8496"/>
    <cellStyle name="40% - Accent5 2 2 3 5 3" xfId="11691"/>
    <cellStyle name="40% - Accent5 2 2 3 6" xfId="6797"/>
    <cellStyle name="40% - Accent5 2 2 3 6 2" xfId="9993"/>
    <cellStyle name="40% - Accent5 2 2 3 6 3" xfId="13188"/>
    <cellStyle name="40% - Accent5 2 2 3 7" xfId="7415"/>
    <cellStyle name="40% - Accent5 2 2 3 7 2" xfId="10610"/>
    <cellStyle name="40% - Accent5 2 2 3 7 3" xfId="13805"/>
    <cellStyle name="40% - Accent5 2 2 3 8" xfId="8492"/>
    <cellStyle name="40% - Accent5 2 2 3 9" xfId="11687"/>
    <cellStyle name="40% - Accent5 2 2 4" xfId="5285"/>
    <cellStyle name="40% - Accent5 2 2 4 2" xfId="8497"/>
    <cellStyle name="40% - Accent5 2 2 4 3" xfId="11692"/>
    <cellStyle name="40% - Accent5 2 2 5" xfId="5286"/>
    <cellStyle name="40% - Accent5 2 2 5 2" xfId="8498"/>
    <cellStyle name="40% - Accent5 2 2 5 3" xfId="11693"/>
    <cellStyle name="40% - Accent5 2 2 6" xfId="5287"/>
    <cellStyle name="40% - Accent5 2 2 6 2" xfId="8499"/>
    <cellStyle name="40% - Accent5 2 2 6 3" xfId="11694"/>
    <cellStyle name="40% - Accent5 2 2 7" xfId="5288"/>
    <cellStyle name="40% - Accent5 2 2 7 2" xfId="8500"/>
    <cellStyle name="40% - Accent5 2 2 7 3" xfId="11695"/>
    <cellStyle name="40% - Accent5 2 2 8" xfId="5289"/>
    <cellStyle name="40% - Accent5 2 2 8 2" xfId="8501"/>
    <cellStyle name="40% - Accent5 2 2 8 3" xfId="11696"/>
    <cellStyle name="40% - Accent5 2 2 9" xfId="6595"/>
    <cellStyle name="40% - Accent5 2 2 9 2" xfId="9791"/>
    <cellStyle name="40% - Accent5 2 2 9 3" xfId="12986"/>
    <cellStyle name="40% - Accent5 3" xfId="4340"/>
    <cellStyle name="40% - Accent5 3 10" xfId="7002"/>
    <cellStyle name="40% - Accent5 3 10 2" xfId="10198"/>
    <cellStyle name="40% - Accent5 3 10 3" xfId="13393"/>
    <cellStyle name="40% - Accent5 3 11" xfId="7226"/>
    <cellStyle name="40% - Accent5 3 11 2" xfId="10421"/>
    <cellStyle name="40% - Accent5 3 11 3" xfId="13616"/>
    <cellStyle name="40% - Accent5 3 12" xfId="7634"/>
    <cellStyle name="40% - Accent5 3 13" xfId="10829"/>
    <cellStyle name="40% - Accent5 3 2" xfId="5290"/>
    <cellStyle name="40% - Accent5 3 2 10" xfId="8502"/>
    <cellStyle name="40% - Accent5 3 2 11" xfId="11697"/>
    <cellStyle name="40% - Accent5 3 2 2" xfId="5291"/>
    <cellStyle name="40% - Accent5 3 2 2 2" xfId="5292"/>
    <cellStyle name="40% - Accent5 3 2 2 2 2" xfId="8504"/>
    <cellStyle name="40% - Accent5 3 2 2 2 3" xfId="11699"/>
    <cellStyle name="40% - Accent5 3 2 2 3" xfId="5293"/>
    <cellStyle name="40% - Accent5 3 2 2 3 2" xfId="8505"/>
    <cellStyle name="40% - Accent5 3 2 2 3 3" xfId="11700"/>
    <cellStyle name="40% - Accent5 3 2 2 4" xfId="5294"/>
    <cellStyle name="40% - Accent5 3 2 2 4 2" xfId="8506"/>
    <cellStyle name="40% - Accent5 3 2 2 4 3" xfId="11701"/>
    <cellStyle name="40% - Accent5 3 2 2 5" xfId="5295"/>
    <cellStyle name="40% - Accent5 3 2 2 5 2" xfId="8507"/>
    <cellStyle name="40% - Accent5 3 2 2 5 3" xfId="11702"/>
    <cellStyle name="40% - Accent5 3 2 2 6" xfId="6896"/>
    <cellStyle name="40% - Accent5 3 2 2 6 2" xfId="10092"/>
    <cellStyle name="40% - Accent5 3 2 2 6 3" xfId="13287"/>
    <cellStyle name="40% - Accent5 3 2 2 7" xfId="7514"/>
    <cellStyle name="40% - Accent5 3 2 2 7 2" xfId="10709"/>
    <cellStyle name="40% - Accent5 3 2 2 7 3" xfId="13904"/>
    <cellStyle name="40% - Accent5 3 2 2 8" xfId="8503"/>
    <cellStyle name="40% - Accent5 3 2 2 9" xfId="11698"/>
    <cellStyle name="40% - Accent5 3 2 3" xfId="5296"/>
    <cellStyle name="40% - Accent5 3 2 3 2" xfId="8508"/>
    <cellStyle name="40% - Accent5 3 2 3 3" xfId="11703"/>
    <cellStyle name="40% - Accent5 3 2 4" xfId="5297"/>
    <cellStyle name="40% - Accent5 3 2 4 2" xfId="8509"/>
    <cellStyle name="40% - Accent5 3 2 4 3" xfId="11704"/>
    <cellStyle name="40% - Accent5 3 2 5" xfId="5298"/>
    <cellStyle name="40% - Accent5 3 2 5 2" xfId="8510"/>
    <cellStyle name="40% - Accent5 3 2 5 3" xfId="11705"/>
    <cellStyle name="40% - Accent5 3 2 6" xfId="5299"/>
    <cellStyle name="40% - Accent5 3 2 6 2" xfId="8511"/>
    <cellStyle name="40% - Accent5 3 2 6 3" xfId="11706"/>
    <cellStyle name="40% - Accent5 3 2 7" xfId="6694"/>
    <cellStyle name="40% - Accent5 3 2 7 2" xfId="9890"/>
    <cellStyle name="40% - Accent5 3 2 7 3" xfId="13085"/>
    <cellStyle name="40% - Accent5 3 2 8" xfId="7095"/>
    <cellStyle name="40% - Accent5 3 2 8 2" xfId="10291"/>
    <cellStyle name="40% - Accent5 3 2 8 3" xfId="13486"/>
    <cellStyle name="40% - Accent5 3 2 9" xfId="7312"/>
    <cellStyle name="40% - Accent5 3 2 9 2" xfId="10507"/>
    <cellStyle name="40% - Accent5 3 2 9 3" xfId="13702"/>
    <cellStyle name="40% - Accent5 3 3" xfId="5300"/>
    <cellStyle name="40% - Accent5 3 3 2" xfId="5301"/>
    <cellStyle name="40% - Accent5 3 3 2 2" xfId="8513"/>
    <cellStyle name="40% - Accent5 3 3 2 3" xfId="11708"/>
    <cellStyle name="40% - Accent5 3 3 3" xfId="5302"/>
    <cellStyle name="40% - Accent5 3 3 3 2" xfId="8514"/>
    <cellStyle name="40% - Accent5 3 3 3 3" xfId="11709"/>
    <cellStyle name="40% - Accent5 3 3 4" xfId="5303"/>
    <cellStyle name="40% - Accent5 3 3 4 2" xfId="8515"/>
    <cellStyle name="40% - Accent5 3 3 4 3" xfId="11710"/>
    <cellStyle name="40% - Accent5 3 3 5" xfId="5304"/>
    <cellStyle name="40% - Accent5 3 3 5 2" xfId="8516"/>
    <cellStyle name="40% - Accent5 3 3 5 3" xfId="11711"/>
    <cellStyle name="40% - Accent5 3 3 6" xfId="6810"/>
    <cellStyle name="40% - Accent5 3 3 6 2" xfId="10006"/>
    <cellStyle name="40% - Accent5 3 3 6 3" xfId="13201"/>
    <cellStyle name="40% - Accent5 3 3 7" xfId="7428"/>
    <cellStyle name="40% - Accent5 3 3 7 2" xfId="10623"/>
    <cellStyle name="40% - Accent5 3 3 7 3" xfId="13818"/>
    <cellStyle name="40% - Accent5 3 3 8" xfId="8512"/>
    <cellStyle name="40% - Accent5 3 3 9" xfId="11707"/>
    <cellStyle name="40% - Accent5 3 4" xfId="5305"/>
    <cellStyle name="40% - Accent5 3 4 2" xfId="8517"/>
    <cellStyle name="40% - Accent5 3 4 3" xfId="11712"/>
    <cellStyle name="40% - Accent5 3 5" xfId="5306"/>
    <cellStyle name="40% - Accent5 3 5 2" xfId="8518"/>
    <cellStyle name="40% - Accent5 3 5 3" xfId="11713"/>
    <cellStyle name="40% - Accent5 3 6" xfId="5307"/>
    <cellStyle name="40% - Accent5 3 6 2" xfId="8519"/>
    <cellStyle name="40% - Accent5 3 6 3" xfId="11714"/>
    <cellStyle name="40% - Accent5 3 7" xfId="5308"/>
    <cellStyle name="40% - Accent5 3 7 2" xfId="8520"/>
    <cellStyle name="40% - Accent5 3 7 3" xfId="11715"/>
    <cellStyle name="40% - Accent5 3 8" xfId="5309"/>
    <cellStyle name="40% - Accent5 3 8 2" xfId="8521"/>
    <cellStyle name="40% - Accent5 3 8 3" xfId="11716"/>
    <cellStyle name="40% - Accent5 3 9" xfId="6608"/>
    <cellStyle name="40% - Accent5 3 9 2" xfId="9804"/>
    <cellStyle name="40% - Accent5 3 9 3" xfId="12999"/>
    <cellStyle name="40% - Accent5 4" xfId="4381"/>
    <cellStyle name="40% - Accent5 4 10" xfId="7015"/>
    <cellStyle name="40% - Accent5 4 10 2" xfId="10211"/>
    <cellStyle name="40% - Accent5 4 10 3" xfId="13406"/>
    <cellStyle name="40% - Accent5 4 11" xfId="7239"/>
    <cellStyle name="40% - Accent5 4 11 2" xfId="10434"/>
    <cellStyle name="40% - Accent5 4 11 3" xfId="13629"/>
    <cellStyle name="40% - Accent5 4 12" xfId="7647"/>
    <cellStyle name="40% - Accent5 4 13" xfId="10842"/>
    <cellStyle name="40% - Accent5 4 2" xfId="5310"/>
    <cellStyle name="40% - Accent5 4 2 10" xfId="8522"/>
    <cellStyle name="40% - Accent5 4 2 11" xfId="11717"/>
    <cellStyle name="40% - Accent5 4 2 2" xfId="5311"/>
    <cellStyle name="40% - Accent5 4 2 2 2" xfId="5312"/>
    <cellStyle name="40% - Accent5 4 2 2 2 2" xfId="8524"/>
    <cellStyle name="40% - Accent5 4 2 2 2 3" xfId="11719"/>
    <cellStyle name="40% - Accent5 4 2 2 3" xfId="5313"/>
    <cellStyle name="40% - Accent5 4 2 2 3 2" xfId="8525"/>
    <cellStyle name="40% - Accent5 4 2 2 3 3" xfId="11720"/>
    <cellStyle name="40% - Accent5 4 2 2 4" xfId="5314"/>
    <cellStyle name="40% - Accent5 4 2 2 4 2" xfId="8526"/>
    <cellStyle name="40% - Accent5 4 2 2 4 3" xfId="11721"/>
    <cellStyle name="40% - Accent5 4 2 2 5" xfId="5315"/>
    <cellStyle name="40% - Accent5 4 2 2 5 2" xfId="8527"/>
    <cellStyle name="40% - Accent5 4 2 2 5 3" xfId="11722"/>
    <cellStyle name="40% - Accent5 4 2 2 6" xfId="6897"/>
    <cellStyle name="40% - Accent5 4 2 2 6 2" xfId="10093"/>
    <cellStyle name="40% - Accent5 4 2 2 6 3" xfId="13288"/>
    <cellStyle name="40% - Accent5 4 2 2 7" xfId="7515"/>
    <cellStyle name="40% - Accent5 4 2 2 7 2" xfId="10710"/>
    <cellStyle name="40% - Accent5 4 2 2 7 3" xfId="13905"/>
    <cellStyle name="40% - Accent5 4 2 2 8" xfId="8523"/>
    <cellStyle name="40% - Accent5 4 2 2 9" xfId="11718"/>
    <cellStyle name="40% - Accent5 4 2 3" xfId="5316"/>
    <cellStyle name="40% - Accent5 4 2 3 2" xfId="8528"/>
    <cellStyle name="40% - Accent5 4 2 3 3" xfId="11723"/>
    <cellStyle name="40% - Accent5 4 2 4" xfId="5317"/>
    <cellStyle name="40% - Accent5 4 2 4 2" xfId="8529"/>
    <cellStyle name="40% - Accent5 4 2 4 3" xfId="11724"/>
    <cellStyle name="40% - Accent5 4 2 5" xfId="5318"/>
    <cellStyle name="40% - Accent5 4 2 5 2" xfId="8530"/>
    <cellStyle name="40% - Accent5 4 2 5 3" xfId="11725"/>
    <cellStyle name="40% - Accent5 4 2 6" xfId="5319"/>
    <cellStyle name="40% - Accent5 4 2 6 2" xfId="8531"/>
    <cellStyle name="40% - Accent5 4 2 6 3" xfId="11726"/>
    <cellStyle name="40% - Accent5 4 2 7" xfId="6695"/>
    <cellStyle name="40% - Accent5 4 2 7 2" xfId="9891"/>
    <cellStyle name="40% - Accent5 4 2 7 3" xfId="13086"/>
    <cellStyle name="40% - Accent5 4 2 8" xfId="7108"/>
    <cellStyle name="40% - Accent5 4 2 8 2" xfId="10304"/>
    <cellStyle name="40% - Accent5 4 2 8 3" xfId="13499"/>
    <cellStyle name="40% - Accent5 4 2 9" xfId="7313"/>
    <cellStyle name="40% - Accent5 4 2 9 2" xfId="10508"/>
    <cellStyle name="40% - Accent5 4 2 9 3" xfId="13703"/>
    <cellStyle name="40% - Accent5 4 3" xfId="5320"/>
    <cellStyle name="40% - Accent5 4 3 2" xfId="5321"/>
    <cellStyle name="40% - Accent5 4 3 2 2" xfId="8533"/>
    <cellStyle name="40% - Accent5 4 3 2 3" xfId="11728"/>
    <cellStyle name="40% - Accent5 4 3 3" xfId="5322"/>
    <cellStyle name="40% - Accent5 4 3 3 2" xfId="8534"/>
    <cellStyle name="40% - Accent5 4 3 3 3" xfId="11729"/>
    <cellStyle name="40% - Accent5 4 3 4" xfId="5323"/>
    <cellStyle name="40% - Accent5 4 3 4 2" xfId="8535"/>
    <cellStyle name="40% - Accent5 4 3 4 3" xfId="11730"/>
    <cellStyle name="40% - Accent5 4 3 5" xfId="5324"/>
    <cellStyle name="40% - Accent5 4 3 5 2" xfId="8536"/>
    <cellStyle name="40% - Accent5 4 3 5 3" xfId="11731"/>
    <cellStyle name="40% - Accent5 4 3 6" xfId="6823"/>
    <cellStyle name="40% - Accent5 4 3 6 2" xfId="10019"/>
    <cellStyle name="40% - Accent5 4 3 6 3" xfId="13214"/>
    <cellStyle name="40% - Accent5 4 3 7" xfId="7441"/>
    <cellStyle name="40% - Accent5 4 3 7 2" xfId="10636"/>
    <cellStyle name="40% - Accent5 4 3 7 3" xfId="13831"/>
    <cellStyle name="40% - Accent5 4 3 8" xfId="8532"/>
    <cellStyle name="40% - Accent5 4 3 9" xfId="11727"/>
    <cellStyle name="40% - Accent5 4 4" xfId="5325"/>
    <cellStyle name="40% - Accent5 4 4 2" xfId="8537"/>
    <cellStyle name="40% - Accent5 4 4 3" xfId="11732"/>
    <cellStyle name="40% - Accent5 4 5" xfId="5326"/>
    <cellStyle name="40% - Accent5 4 5 2" xfId="8538"/>
    <cellStyle name="40% - Accent5 4 5 3" xfId="11733"/>
    <cellStyle name="40% - Accent5 4 6" xfId="5327"/>
    <cellStyle name="40% - Accent5 4 6 2" xfId="8539"/>
    <cellStyle name="40% - Accent5 4 6 3" xfId="11734"/>
    <cellStyle name="40% - Accent5 4 7" xfId="5328"/>
    <cellStyle name="40% - Accent5 4 7 2" xfId="8540"/>
    <cellStyle name="40% - Accent5 4 7 3" xfId="11735"/>
    <cellStyle name="40% - Accent5 4 8" xfId="5329"/>
    <cellStyle name="40% - Accent5 4 8 2" xfId="8541"/>
    <cellStyle name="40% - Accent5 4 8 3" xfId="11736"/>
    <cellStyle name="40% - Accent5 4 9" xfId="6621"/>
    <cellStyle name="40% - Accent5 4 9 2" xfId="9817"/>
    <cellStyle name="40% - Accent5 4 9 3" xfId="13012"/>
    <cellStyle name="40% - Accent5 5" xfId="407"/>
    <cellStyle name="40% - Accent5 6" xfId="4403"/>
    <cellStyle name="40% - Accent5 7" xfId="5330"/>
    <cellStyle name="40% - Accent5 7 10" xfId="8542"/>
    <cellStyle name="40% - Accent5 7 11" xfId="11737"/>
    <cellStyle name="40% - Accent5 7 2" xfId="5331"/>
    <cellStyle name="40% - Accent5 7 2 2" xfId="5332"/>
    <cellStyle name="40% - Accent5 7 2 2 2" xfId="8544"/>
    <cellStyle name="40% - Accent5 7 2 2 3" xfId="11739"/>
    <cellStyle name="40% - Accent5 7 2 3" xfId="5333"/>
    <cellStyle name="40% - Accent5 7 2 3 2" xfId="8545"/>
    <cellStyle name="40% - Accent5 7 2 3 3" xfId="11740"/>
    <cellStyle name="40% - Accent5 7 2 4" xfId="5334"/>
    <cellStyle name="40% - Accent5 7 2 4 2" xfId="8546"/>
    <cellStyle name="40% - Accent5 7 2 4 3" xfId="11741"/>
    <cellStyle name="40% - Accent5 7 2 5" xfId="5335"/>
    <cellStyle name="40% - Accent5 7 2 5 2" xfId="8547"/>
    <cellStyle name="40% - Accent5 7 2 5 3" xfId="11742"/>
    <cellStyle name="40% - Accent5 7 2 6" xfId="6898"/>
    <cellStyle name="40% - Accent5 7 2 6 2" xfId="10094"/>
    <cellStyle name="40% - Accent5 7 2 6 3" xfId="13289"/>
    <cellStyle name="40% - Accent5 7 2 7" xfId="7516"/>
    <cellStyle name="40% - Accent5 7 2 7 2" xfId="10711"/>
    <cellStyle name="40% - Accent5 7 2 7 3" xfId="13906"/>
    <cellStyle name="40% - Accent5 7 2 8" xfId="8543"/>
    <cellStyle name="40% - Accent5 7 2 9" xfId="11738"/>
    <cellStyle name="40% - Accent5 7 3" xfId="5336"/>
    <cellStyle name="40% - Accent5 7 3 2" xfId="8548"/>
    <cellStyle name="40% - Accent5 7 3 3" xfId="11743"/>
    <cellStyle name="40% - Accent5 7 4" xfId="5337"/>
    <cellStyle name="40% - Accent5 7 4 2" xfId="8549"/>
    <cellStyle name="40% - Accent5 7 4 3" xfId="11744"/>
    <cellStyle name="40% - Accent5 7 5" xfId="5338"/>
    <cellStyle name="40% - Accent5 7 5 2" xfId="8550"/>
    <cellStyle name="40% - Accent5 7 5 3" xfId="11745"/>
    <cellStyle name="40% - Accent5 7 6" xfId="5339"/>
    <cellStyle name="40% - Accent5 7 6 2" xfId="8551"/>
    <cellStyle name="40% - Accent5 7 6 3" xfId="11746"/>
    <cellStyle name="40% - Accent5 7 7" xfId="6696"/>
    <cellStyle name="40% - Accent5 7 7 2" xfId="9892"/>
    <cellStyle name="40% - Accent5 7 7 3" xfId="13087"/>
    <cellStyle name="40% - Accent5 7 8" xfId="7031"/>
    <cellStyle name="40% - Accent5 7 8 2" xfId="10227"/>
    <cellStyle name="40% - Accent5 7 8 3" xfId="13422"/>
    <cellStyle name="40% - Accent5 7 9" xfId="7314"/>
    <cellStyle name="40% - Accent5 7 9 2" xfId="10509"/>
    <cellStyle name="40% - Accent5 7 9 3" xfId="13704"/>
    <cellStyle name="40% - Accent5 8" xfId="5340"/>
    <cellStyle name="40% - Accent5 8 2" xfId="5341"/>
    <cellStyle name="40% - Accent5 8 2 2" xfId="8553"/>
    <cellStyle name="40% - Accent5 8 2 3" xfId="11748"/>
    <cellStyle name="40% - Accent5 8 3" xfId="5342"/>
    <cellStyle name="40% - Accent5 8 3 2" xfId="8554"/>
    <cellStyle name="40% - Accent5 8 3 3" xfId="11749"/>
    <cellStyle name="40% - Accent5 8 4" xfId="5343"/>
    <cellStyle name="40% - Accent5 8 4 2" xfId="8555"/>
    <cellStyle name="40% - Accent5 8 4 3" xfId="11750"/>
    <cellStyle name="40% - Accent5 8 5" xfId="5344"/>
    <cellStyle name="40% - Accent5 8 5 2" xfId="8556"/>
    <cellStyle name="40% - Accent5 8 5 3" xfId="11751"/>
    <cellStyle name="40% - Accent5 8 6" xfId="6769"/>
    <cellStyle name="40% - Accent5 8 6 2" xfId="9965"/>
    <cellStyle name="40% - Accent5 8 6 3" xfId="13160"/>
    <cellStyle name="40% - Accent5 8 7" xfId="7387"/>
    <cellStyle name="40% - Accent5 8 7 2" xfId="10582"/>
    <cellStyle name="40% - Accent5 8 7 3" xfId="13777"/>
    <cellStyle name="40% - Accent5 8 8" xfId="8552"/>
    <cellStyle name="40% - Accent5 8 9" xfId="11747"/>
    <cellStyle name="40% - Accent5 9" xfId="5345"/>
    <cellStyle name="40% - Accent5 9 2" xfId="8557"/>
    <cellStyle name="40% - Accent5 9 3" xfId="11752"/>
    <cellStyle name="40% - Accent6" xfId="40" builtinId="51" customBuiltin="1"/>
    <cellStyle name="40% - Accent6 10" xfId="5346"/>
    <cellStyle name="40% - Accent6 10 2" xfId="8558"/>
    <cellStyle name="40% - Accent6 10 3" xfId="11753"/>
    <cellStyle name="40% - Accent6 11" xfId="5347"/>
    <cellStyle name="40% - Accent6 11 2" xfId="8559"/>
    <cellStyle name="40% - Accent6 11 3" xfId="11754"/>
    <cellStyle name="40% - Accent6 12" xfId="5348"/>
    <cellStyle name="40% - Accent6 12 2" xfId="8560"/>
    <cellStyle name="40% - Accent6 12 3" xfId="11755"/>
    <cellStyle name="40% - Accent6 13" xfId="5349"/>
    <cellStyle name="40% - Accent6 13 2" xfId="8561"/>
    <cellStyle name="40% - Accent6 13 3" xfId="11756"/>
    <cellStyle name="40% - Accent6 14" xfId="6569"/>
    <cellStyle name="40% - Accent6 14 2" xfId="9765"/>
    <cellStyle name="40% - Accent6 14 3" xfId="12960"/>
    <cellStyle name="40% - Accent6 15" xfId="6974"/>
    <cellStyle name="40% - Accent6 15 2" xfId="10170"/>
    <cellStyle name="40% - Accent6 15 3" xfId="13365"/>
    <cellStyle name="40% - Accent6 16" xfId="7187"/>
    <cellStyle name="40% - Accent6 16 2" xfId="10382"/>
    <cellStyle name="40% - Accent6 16 3" xfId="13577"/>
    <cellStyle name="40% - Accent6 17" xfId="7595"/>
    <cellStyle name="40% - Accent6 18" xfId="10790"/>
    <cellStyle name="40% - Accent6 2" xfId="54"/>
    <cellStyle name="40% - Accent6 2 2" xfId="4300"/>
    <cellStyle name="40% - Accent6 2 2 10" xfId="6991"/>
    <cellStyle name="40% - Accent6 2 2 10 2" xfId="10187"/>
    <cellStyle name="40% - Accent6 2 2 10 3" xfId="13382"/>
    <cellStyle name="40% - Accent6 2 2 11" xfId="7215"/>
    <cellStyle name="40% - Accent6 2 2 11 2" xfId="10410"/>
    <cellStyle name="40% - Accent6 2 2 11 3" xfId="13605"/>
    <cellStyle name="40% - Accent6 2 2 12" xfId="7623"/>
    <cellStyle name="40% - Accent6 2 2 13" xfId="10818"/>
    <cellStyle name="40% - Accent6 2 2 2" xfId="5350"/>
    <cellStyle name="40% - Accent6 2 2 2 10" xfId="8562"/>
    <cellStyle name="40% - Accent6 2 2 2 11" xfId="11757"/>
    <cellStyle name="40% - Accent6 2 2 2 2" xfId="5351"/>
    <cellStyle name="40% - Accent6 2 2 2 2 2" xfId="5352"/>
    <cellStyle name="40% - Accent6 2 2 2 2 2 2" xfId="8564"/>
    <cellStyle name="40% - Accent6 2 2 2 2 2 3" xfId="11759"/>
    <cellStyle name="40% - Accent6 2 2 2 2 3" xfId="5353"/>
    <cellStyle name="40% - Accent6 2 2 2 2 3 2" xfId="8565"/>
    <cellStyle name="40% - Accent6 2 2 2 2 3 3" xfId="11760"/>
    <cellStyle name="40% - Accent6 2 2 2 2 4" xfId="5354"/>
    <cellStyle name="40% - Accent6 2 2 2 2 4 2" xfId="8566"/>
    <cellStyle name="40% - Accent6 2 2 2 2 4 3" xfId="11761"/>
    <cellStyle name="40% - Accent6 2 2 2 2 5" xfId="5355"/>
    <cellStyle name="40% - Accent6 2 2 2 2 5 2" xfId="8567"/>
    <cellStyle name="40% - Accent6 2 2 2 2 5 3" xfId="11762"/>
    <cellStyle name="40% - Accent6 2 2 2 2 6" xfId="6899"/>
    <cellStyle name="40% - Accent6 2 2 2 2 6 2" xfId="10095"/>
    <cellStyle name="40% - Accent6 2 2 2 2 6 3" xfId="13290"/>
    <cellStyle name="40% - Accent6 2 2 2 2 7" xfId="7517"/>
    <cellStyle name="40% - Accent6 2 2 2 2 7 2" xfId="10712"/>
    <cellStyle name="40% - Accent6 2 2 2 2 7 3" xfId="13907"/>
    <cellStyle name="40% - Accent6 2 2 2 2 8" xfId="8563"/>
    <cellStyle name="40% - Accent6 2 2 2 2 9" xfId="11758"/>
    <cellStyle name="40% - Accent6 2 2 2 3" xfId="5356"/>
    <cellStyle name="40% - Accent6 2 2 2 3 2" xfId="8568"/>
    <cellStyle name="40% - Accent6 2 2 2 3 3" xfId="11763"/>
    <cellStyle name="40% - Accent6 2 2 2 4" xfId="5357"/>
    <cellStyle name="40% - Accent6 2 2 2 4 2" xfId="8569"/>
    <cellStyle name="40% - Accent6 2 2 2 4 3" xfId="11764"/>
    <cellStyle name="40% - Accent6 2 2 2 5" xfId="5358"/>
    <cellStyle name="40% - Accent6 2 2 2 5 2" xfId="8570"/>
    <cellStyle name="40% - Accent6 2 2 2 5 3" xfId="11765"/>
    <cellStyle name="40% - Accent6 2 2 2 6" xfId="5359"/>
    <cellStyle name="40% - Accent6 2 2 2 6 2" xfId="8571"/>
    <cellStyle name="40% - Accent6 2 2 2 6 3" xfId="11766"/>
    <cellStyle name="40% - Accent6 2 2 2 7" xfId="6697"/>
    <cellStyle name="40% - Accent6 2 2 2 7 2" xfId="9893"/>
    <cellStyle name="40% - Accent6 2 2 2 7 3" xfId="13088"/>
    <cellStyle name="40% - Accent6 2 2 2 8" xfId="7084"/>
    <cellStyle name="40% - Accent6 2 2 2 8 2" xfId="10280"/>
    <cellStyle name="40% - Accent6 2 2 2 8 3" xfId="13475"/>
    <cellStyle name="40% - Accent6 2 2 2 9" xfId="7315"/>
    <cellStyle name="40% - Accent6 2 2 2 9 2" xfId="10510"/>
    <cellStyle name="40% - Accent6 2 2 2 9 3" xfId="13705"/>
    <cellStyle name="40% - Accent6 2 2 3" xfId="5360"/>
    <cellStyle name="40% - Accent6 2 2 3 2" xfId="5361"/>
    <cellStyle name="40% - Accent6 2 2 3 2 2" xfId="8573"/>
    <cellStyle name="40% - Accent6 2 2 3 2 3" xfId="11768"/>
    <cellStyle name="40% - Accent6 2 2 3 3" xfId="5362"/>
    <cellStyle name="40% - Accent6 2 2 3 3 2" xfId="8574"/>
    <cellStyle name="40% - Accent6 2 2 3 3 3" xfId="11769"/>
    <cellStyle name="40% - Accent6 2 2 3 4" xfId="5363"/>
    <cellStyle name="40% - Accent6 2 2 3 4 2" xfId="8575"/>
    <cellStyle name="40% - Accent6 2 2 3 4 3" xfId="11770"/>
    <cellStyle name="40% - Accent6 2 2 3 5" xfId="5364"/>
    <cellStyle name="40% - Accent6 2 2 3 5 2" xfId="8576"/>
    <cellStyle name="40% - Accent6 2 2 3 5 3" xfId="11771"/>
    <cellStyle name="40% - Accent6 2 2 3 6" xfId="6799"/>
    <cellStyle name="40% - Accent6 2 2 3 6 2" xfId="9995"/>
    <cellStyle name="40% - Accent6 2 2 3 6 3" xfId="13190"/>
    <cellStyle name="40% - Accent6 2 2 3 7" xfId="7417"/>
    <cellStyle name="40% - Accent6 2 2 3 7 2" xfId="10612"/>
    <cellStyle name="40% - Accent6 2 2 3 7 3" xfId="13807"/>
    <cellStyle name="40% - Accent6 2 2 3 8" xfId="8572"/>
    <cellStyle name="40% - Accent6 2 2 3 9" xfId="11767"/>
    <cellStyle name="40% - Accent6 2 2 4" xfId="5365"/>
    <cellStyle name="40% - Accent6 2 2 4 2" xfId="8577"/>
    <cellStyle name="40% - Accent6 2 2 4 3" xfId="11772"/>
    <cellStyle name="40% - Accent6 2 2 5" xfId="5366"/>
    <cellStyle name="40% - Accent6 2 2 5 2" xfId="8578"/>
    <cellStyle name="40% - Accent6 2 2 5 3" xfId="11773"/>
    <cellStyle name="40% - Accent6 2 2 6" xfId="5367"/>
    <cellStyle name="40% - Accent6 2 2 6 2" xfId="8579"/>
    <cellStyle name="40% - Accent6 2 2 6 3" xfId="11774"/>
    <cellStyle name="40% - Accent6 2 2 7" xfId="5368"/>
    <cellStyle name="40% - Accent6 2 2 7 2" xfId="8580"/>
    <cellStyle name="40% - Accent6 2 2 7 3" xfId="11775"/>
    <cellStyle name="40% - Accent6 2 2 8" xfId="5369"/>
    <cellStyle name="40% - Accent6 2 2 8 2" xfId="8581"/>
    <cellStyle name="40% - Accent6 2 2 8 3" xfId="11776"/>
    <cellStyle name="40% - Accent6 2 2 9" xfId="6597"/>
    <cellStyle name="40% - Accent6 2 2 9 2" xfId="9793"/>
    <cellStyle name="40% - Accent6 2 2 9 3" xfId="12988"/>
    <cellStyle name="40% - Accent6 3" xfId="4344"/>
    <cellStyle name="40% - Accent6 3 10" xfId="7004"/>
    <cellStyle name="40% - Accent6 3 10 2" xfId="10200"/>
    <cellStyle name="40% - Accent6 3 10 3" xfId="13395"/>
    <cellStyle name="40% - Accent6 3 11" xfId="7228"/>
    <cellStyle name="40% - Accent6 3 11 2" xfId="10423"/>
    <cellStyle name="40% - Accent6 3 11 3" xfId="13618"/>
    <cellStyle name="40% - Accent6 3 12" xfId="7636"/>
    <cellStyle name="40% - Accent6 3 13" xfId="10831"/>
    <cellStyle name="40% - Accent6 3 2" xfId="5370"/>
    <cellStyle name="40% - Accent6 3 2 10" xfId="8582"/>
    <cellStyle name="40% - Accent6 3 2 11" xfId="11777"/>
    <cellStyle name="40% - Accent6 3 2 2" xfId="5371"/>
    <cellStyle name="40% - Accent6 3 2 2 2" xfId="5372"/>
    <cellStyle name="40% - Accent6 3 2 2 2 2" xfId="8584"/>
    <cellStyle name="40% - Accent6 3 2 2 2 3" xfId="11779"/>
    <cellStyle name="40% - Accent6 3 2 2 3" xfId="5373"/>
    <cellStyle name="40% - Accent6 3 2 2 3 2" xfId="8585"/>
    <cellStyle name="40% - Accent6 3 2 2 3 3" xfId="11780"/>
    <cellStyle name="40% - Accent6 3 2 2 4" xfId="5374"/>
    <cellStyle name="40% - Accent6 3 2 2 4 2" xfId="8586"/>
    <cellStyle name="40% - Accent6 3 2 2 4 3" xfId="11781"/>
    <cellStyle name="40% - Accent6 3 2 2 5" xfId="5375"/>
    <cellStyle name="40% - Accent6 3 2 2 5 2" xfId="8587"/>
    <cellStyle name="40% - Accent6 3 2 2 5 3" xfId="11782"/>
    <cellStyle name="40% - Accent6 3 2 2 6" xfId="6900"/>
    <cellStyle name="40% - Accent6 3 2 2 6 2" xfId="10096"/>
    <cellStyle name="40% - Accent6 3 2 2 6 3" xfId="13291"/>
    <cellStyle name="40% - Accent6 3 2 2 7" xfId="7518"/>
    <cellStyle name="40% - Accent6 3 2 2 7 2" xfId="10713"/>
    <cellStyle name="40% - Accent6 3 2 2 7 3" xfId="13908"/>
    <cellStyle name="40% - Accent6 3 2 2 8" xfId="8583"/>
    <cellStyle name="40% - Accent6 3 2 2 9" xfId="11778"/>
    <cellStyle name="40% - Accent6 3 2 3" xfId="5376"/>
    <cellStyle name="40% - Accent6 3 2 3 2" xfId="8588"/>
    <cellStyle name="40% - Accent6 3 2 3 3" xfId="11783"/>
    <cellStyle name="40% - Accent6 3 2 4" xfId="5377"/>
    <cellStyle name="40% - Accent6 3 2 4 2" xfId="8589"/>
    <cellStyle name="40% - Accent6 3 2 4 3" xfId="11784"/>
    <cellStyle name="40% - Accent6 3 2 5" xfId="5378"/>
    <cellStyle name="40% - Accent6 3 2 5 2" xfId="8590"/>
    <cellStyle name="40% - Accent6 3 2 5 3" xfId="11785"/>
    <cellStyle name="40% - Accent6 3 2 6" xfId="5379"/>
    <cellStyle name="40% - Accent6 3 2 6 2" xfId="8591"/>
    <cellStyle name="40% - Accent6 3 2 6 3" xfId="11786"/>
    <cellStyle name="40% - Accent6 3 2 7" xfId="6698"/>
    <cellStyle name="40% - Accent6 3 2 7 2" xfId="9894"/>
    <cellStyle name="40% - Accent6 3 2 7 3" xfId="13089"/>
    <cellStyle name="40% - Accent6 3 2 8" xfId="7097"/>
    <cellStyle name="40% - Accent6 3 2 8 2" xfId="10293"/>
    <cellStyle name="40% - Accent6 3 2 8 3" xfId="13488"/>
    <cellStyle name="40% - Accent6 3 2 9" xfId="7316"/>
    <cellStyle name="40% - Accent6 3 2 9 2" xfId="10511"/>
    <cellStyle name="40% - Accent6 3 2 9 3" xfId="13706"/>
    <cellStyle name="40% - Accent6 3 3" xfId="5380"/>
    <cellStyle name="40% - Accent6 3 3 2" xfId="5381"/>
    <cellStyle name="40% - Accent6 3 3 2 2" xfId="8593"/>
    <cellStyle name="40% - Accent6 3 3 2 3" xfId="11788"/>
    <cellStyle name="40% - Accent6 3 3 3" xfId="5382"/>
    <cellStyle name="40% - Accent6 3 3 3 2" xfId="8594"/>
    <cellStyle name="40% - Accent6 3 3 3 3" xfId="11789"/>
    <cellStyle name="40% - Accent6 3 3 4" xfId="5383"/>
    <cellStyle name="40% - Accent6 3 3 4 2" xfId="8595"/>
    <cellStyle name="40% - Accent6 3 3 4 3" xfId="11790"/>
    <cellStyle name="40% - Accent6 3 3 5" xfId="5384"/>
    <cellStyle name="40% - Accent6 3 3 5 2" xfId="8596"/>
    <cellStyle name="40% - Accent6 3 3 5 3" xfId="11791"/>
    <cellStyle name="40% - Accent6 3 3 6" xfId="6812"/>
    <cellStyle name="40% - Accent6 3 3 6 2" xfId="10008"/>
    <cellStyle name="40% - Accent6 3 3 6 3" xfId="13203"/>
    <cellStyle name="40% - Accent6 3 3 7" xfId="7430"/>
    <cellStyle name="40% - Accent6 3 3 7 2" xfId="10625"/>
    <cellStyle name="40% - Accent6 3 3 7 3" xfId="13820"/>
    <cellStyle name="40% - Accent6 3 3 8" xfId="8592"/>
    <cellStyle name="40% - Accent6 3 3 9" xfId="11787"/>
    <cellStyle name="40% - Accent6 3 4" xfId="5385"/>
    <cellStyle name="40% - Accent6 3 4 2" xfId="8597"/>
    <cellStyle name="40% - Accent6 3 4 3" xfId="11792"/>
    <cellStyle name="40% - Accent6 3 5" xfId="5386"/>
    <cellStyle name="40% - Accent6 3 5 2" xfId="8598"/>
    <cellStyle name="40% - Accent6 3 5 3" xfId="11793"/>
    <cellStyle name="40% - Accent6 3 6" xfId="5387"/>
    <cellStyle name="40% - Accent6 3 6 2" xfId="8599"/>
    <cellStyle name="40% - Accent6 3 6 3" xfId="11794"/>
    <cellStyle name="40% - Accent6 3 7" xfId="5388"/>
    <cellStyle name="40% - Accent6 3 7 2" xfId="8600"/>
    <cellStyle name="40% - Accent6 3 7 3" xfId="11795"/>
    <cellStyle name="40% - Accent6 3 8" xfId="5389"/>
    <cellStyle name="40% - Accent6 3 8 2" xfId="8601"/>
    <cellStyle name="40% - Accent6 3 8 3" xfId="11796"/>
    <cellStyle name="40% - Accent6 3 9" xfId="6610"/>
    <cellStyle name="40% - Accent6 3 9 2" xfId="9806"/>
    <cellStyle name="40% - Accent6 3 9 3" xfId="13001"/>
    <cellStyle name="40% - Accent6 4" xfId="4385"/>
    <cellStyle name="40% - Accent6 4 10" xfId="7017"/>
    <cellStyle name="40% - Accent6 4 10 2" xfId="10213"/>
    <cellStyle name="40% - Accent6 4 10 3" xfId="13408"/>
    <cellStyle name="40% - Accent6 4 11" xfId="7241"/>
    <cellStyle name="40% - Accent6 4 11 2" xfId="10436"/>
    <cellStyle name="40% - Accent6 4 11 3" xfId="13631"/>
    <cellStyle name="40% - Accent6 4 12" xfId="7649"/>
    <cellStyle name="40% - Accent6 4 13" xfId="10844"/>
    <cellStyle name="40% - Accent6 4 2" xfId="5390"/>
    <cellStyle name="40% - Accent6 4 2 10" xfId="8602"/>
    <cellStyle name="40% - Accent6 4 2 11" xfId="11797"/>
    <cellStyle name="40% - Accent6 4 2 2" xfId="5391"/>
    <cellStyle name="40% - Accent6 4 2 2 2" xfId="5392"/>
    <cellStyle name="40% - Accent6 4 2 2 2 2" xfId="8604"/>
    <cellStyle name="40% - Accent6 4 2 2 2 3" xfId="11799"/>
    <cellStyle name="40% - Accent6 4 2 2 3" xfId="5393"/>
    <cellStyle name="40% - Accent6 4 2 2 3 2" xfId="8605"/>
    <cellStyle name="40% - Accent6 4 2 2 3 3" xfId="11800"/>
    <cellStyle name="40% - Accent6 4 2 2 4" xfId="5394"/>
    <cellStyle name="40% - Accent6 4 2 2 4 2" xfId="8606"/>
    <cellStyle name="40% - Accent6 4 2 2 4 3" xfId="11801"/>
    <cellStyle name="40% - Accent6 4 2 2 5" xfId="5395"/>
    <cellStyle name="40% - Accent6 4 2 2 5 2" xfId="8607"/>
    <cellStyle name="40% - Accent6 4 2 2 5 3" xfId="11802"/>
    <cellStyle name="40% - Accent6 4 2 2 6" xfId="6901"/>
    <cellStyle name="40% - Accent6 4 2 2 6 2" xfId="10097"/>
    <cellStyle name="40% - Accent6 4 2 2 6 3" xfId="13292"/>
    <cellStyle name="40% - Accent6 4 2 2 7" xfId="7519"/>
    <cellStyle name="40% - Accent6 4 2 2 7 2" xfId="10714"/>
    <cellStyle name="40% - Accent6 4 2 2 7 3" xfId="13909"/>
    <cellStyle name="40% - Accent6 4 2 2 8" xfId="8603"/>
    <cellStyle name="40% - Accent6 4 2 2 9" xfId="11798"/>
    <cellStyle name="40% - Accent6 4 2 3" xfId="5396"/>
    <cellStyle name="40% - Accent6 4 2 3 2" xfId="8608"/>
    <cellStyle name="40% - Accent6 4 2 3 3" xfId="11803"/>
    <cellStyle name="40% - Accent6 4 2 4" xfId="5397"/>
    <cellStyle name="40% - Accent6 4 2 4 2" xfId="8609"/>
    <cellStyle name="40% - Accent6 4 2 4 3" xfId="11804"/>
    <cellStyle name="40% - Accent6 4 2 5" xfId="5398"/>
    <cellStyle name="40% - Accent6 4 2 5 2" xfId="8610"/>
    <cellStyle name="40% - Accent6 4 2 5 3" xfId="11805"/>
    <cellStyle name="40% - Accent6 4 2 6" xfId="5399"/>
    <cellStyle name="40% - Accent6 4 2 6 2" xfId="8611"/>
    <cellStyle name="40% - Accent6 4 2 6 3" xfId="11806"/>
    <cellStyle name="40% - Accent6 4 2 7" xfId="6699"/>
    <cellStyle name="40% - Accent6 4 2 7 2" xfId="9895"/>
    <cellStyle name="40% - Accent6 4 2 7 3" xfId="13090"/>
    <cellStyle name="40% - Accent6 4 2 8" xfId="7110"/>
    <cellStyle name="40% - Accent6 4 2 8 2" xfId="10306"/>
    <cellStyle name="40% - Accent6 4 2 8 3" xfId="13501"/>
    <cellStyle name="40% - Accent6 4 2 9" xfId="7317"/>
    <cellStyle name="40% - Accent6 4 2 9 2" xfId="10512"/>
    <cellStyle name="40% - Accent6 4 2 9 3" xfId="13707"/>
    <cellStyle name="40% - Accent6 4 3" xfId="5400"/>
    <cellStyle name="40% - Accent6 4 3 2" xfId="5401"/>
    <cellStyle name="40% - Accent6 4 3 2 2" xfId="8613"/>
    <cellStyle name="40% - Accent6 4 3 2 3" xfId="11808"/>
    <cellStyle name="40% - Accent6 4 3 3" xfId="5402"/>
    <cellStyle name="40% - Accent6 4 3 3 2" xfId="8614"/>
    <cellStyle name="40% - Accent6 4 3 3 3" xfId="11809"/>
    <cellStyle name="40% - Accent6 4 3 4" xfId="5403"/>
    <cellStyle name="40% - Accent6 4 3 4 2" xfId="8615"/>
    <cellStyle name="40% - Accent6 4 3 4 3" xfId="11810"/>
    <cellStyle name="40% - Accent6 4 3 5" xfId="5404"/>
    <cellStyle name="40% - Accent6 4 3 5 2" xfId="8616"/>
    <cellStyle name="40% - Accent6 4 3 5 3" xfId="11811"/>
    <cellStyle name="40% - Accent6 4 3 6" xfId="6825"/>
    <cellStyle name="40% - Accent6 4 3 6 2" xfId="10021"/>
    <cellStyle name="40% - Accent6 4 3 6 3" xfId="13216"/>
    <cellStyle name="40% - Accent6 4 3 7" xfId="7443"/>
    <cellStyle name="40% - Accent6 4 3 7 2" xfId="10638"/>
    <cellStyle name="40% - Accent6 4 3 7 3" xfId="13833"/>
    <cellStyle name="40% - Accent6 4 3 8" xfId="8612"/>
    <cellStyle name="40% - Accent6 4 3 9" xfId="11807"/>
    <cellStyle name="40% - Accent6 4 4" xfId="5405"/>
    <cellStyle name="40% - Accent6 4 4 2" xfId="8617"/>
    <cellStyle name="40% - Accent6 4 4 3" xfId="11812"/>
    <cellStyle name="40% - Accent6 4 5" xfId="5406"/>
    <cellStyle name="40% - Accent6 4 5 2" xfId="8618"/>
    <cellStyle name="40% - Accent6 4 5 3" xfId="11813"/>
    <cellStyle name="40% - Accent6 4 6" xfId="5407"/>
    <cellStyle name="40% - Accent6 4 6 2" xfId="8619"/>
    <cellStyle name="40% - Accent6 4 6 3" xfId="11814"/>
    <cellStyle name="40% - Accent6 4 7" xfId="5408"/>
    <cellStyle name="40% - Accent6 4 7 2" xfId="8620"/>
    <cellStyle name="40% - Accent6 4 7 3" xfId="11815"/>
    <cellStyle name="40% - Accent6 4 8" xfId="5409"/>
    <cellStyle name="40% - Accent6 4 8 2" xfId="8621"/>
    <cellStyle name="40% - Accent6 4 8 3" xfId="11816"/>
    <cellStyle name="40% - Accent6 4 9" xfId="6623"/>
    <cellStyle name="40% - Accent6 4 9 2" xfId="9819"/>
    <cellStyle name="40% - Accent6 4 9 3" xfId="13014"/>
    <cellStyle name="40% - Accent6 5" xfId="406"/>
    <cellStyle name="40% - Accent6 6" xfId="4404"/>
    <cellStyle name="40% - Accent6 7" xfId="5410"/>
    <cellStyle name="40% - Accent6 7 10" xfId="8622"/>
    <cellStyle name="40% - Accent6 7 11" xfId="11817"/>
    <cellStyle name="40% - Accent6 7 2" xfId="5411"/>
    <cellStyle name="40% - Accent6 7 2 2" xfId="5412"/>
    <cellStyle name="40% - Accent6 7 2 2 2" xfId="8624"/>
    <cellStyle name="40% - Accent6 7 2 2 3" xfId="11819"/>
    <cellStyle name="40% - Accent6 7 2 3" xfId="5413"/>
    <cellStyle name="40% - Accent6 7 2 3 2" xfId="8625"/>
    <cellStyle name="40% - Accent6 7 2 3 3" xfId="11820"/>
    <cellStyle name="40% - Accent6 7 2 4" xfId="5414"/>
    <cellStyle name="40% - Accent6 7 2 4 2" xfId="8626"/>
    <cellStyle name="40% - Accent6 7 2 4 3" xfId="11821"/>
    <cellStyle name="40% - Accent6 7 2 5" xfId="5415"/>
    <cellStyle name="40% - Accent6 7 2 5 2" xfId="8627"/>
    <cellStyle name="40% - Accent6 7 2 5 3" xfId="11822"/>
    <cellStyle name="40% - Accent6 7 2 6" xfId="6902"/>
    <cellStyle name="40% - Accent6 7 2 6 2" xfId="10098"/>
    <cellStyle name="40% - Accent6 7 2 6 3" xfId="13293"/>
    <cellStyle name="40% - Accent6 7 2 7" xfId="7520"/>
    <cellStyle name="40% - Accent6 7 2 7 2" xfId="10715"/>
    <cellStyle name="40% - Accent6 7 2 7 3" xfId="13910"/>
    <cellStyle name="40% - Accent6 7 2 8" xfId="8623"/>
    <cellStyle name="40% - Accent6 7 2 9" xfId="11818"/>
    <cellStyle name="40% - Accent6 7 3" xfId="5416"/>
    <cellStyle name="40% - Accent6 7 3 2" xfId="8628"/>
    <cellStyle name="40% - Accent6 7 3 3" xfId="11823"/>
    <cellStyle name="40% - Accent6 7 4" xfId="5417"/>
    <cellStyle name="40% - Accent6 7 4 2" xfId="8629"/>
    <cellStyle name="40% - Accent6 7 4 3" xfId="11824"/>
    <cellStyle name="40% - Accent6 7 5" xfId="5418"/>
    <cellStyle name="40% - Accent6 7 5 2" xfId="8630"/>
    <cellStyle name="40% - Accent6 7 5 3" xfId="11825"/>
    <cellStyle name="40% - Accent6 7 6" xfId="5419"/>
    <cellStyle name="40% - Accent6 7 6 2" xfId="8631"/>
    <cellStyle name="40% - Accent6 7 6 3" xfId="11826"/>
    <cellStyle name="40% - Accent6 7 7" xfId="6700"/>
    <cellStyle name="40% - Accent6 7 7 2" xfId="9896"/>
    <cellStyle name="40% - Accent6 7 7 3" xfId="13091"/>
    <cellStyle name="40% - Accent6 7 8" xfId="7033"/>
    <cellStyle name="40% - Accent6 7 8 2" xfId="10229"/>
    <cellStyle name="40% - Accent6 7 8 3" xfId="13424"/>
    <cellStyle name="40% - Accent6 7 9" xfId="7318"/>
    <cellStyle name="40% - Accent6 7 9 2" xfId="10513"/>
    <cellStyle name="40% - Accent6 7 9 3" xfId="13708"/>
    <cellStyle name="40% - Accent6 8" xfId="5420"/>
    <cellStyle name="40% - Accent6 8 2" xfId="5421"/>
    <cellStyle name="40% - Accent6 8 2 2" xfId="8633"/>
    <cellStyle name="40% - Accent6 8 2 3" xfId="11828"/>
    <cellStyle name="40% - Accent6 8 3" xfId="5422"/>
    <cellStyle name="40% - Accent6 8 3 2" xfId="8634"/>
    <cellStyle name="40% - Accent6 8 3 3" xfId="11829"/>
    <cellStyle name="40% - Accent6 8 4" xfId="5423"/>
    <cellStyle name="40% - Accent6 8 4 2" xfId="8635"/>
    <cellStyle name="40% - Accent6 8 4 3" xfId="11830"/>
    <cellStyle name="40% - Accent6 8 5" xfId="5424"/>
    <cellStyle name="40% - Accent6 8 5 2" xfId="8636"/>
    <cellStyle name="40% - Accent6 8 5 3" xfId="11831"/>
    <cellStyle name="40% - Accent6 8 6" xfId="6771"/>
    <cellStyle name="40% - Accent6 8 6 2" xfId="9967"/>
    <cellStyle name="40% - Accent6 8 6 3" xfId="13162"/>
    <cellStyle name="40% - Accent6 8 7" xfId="7389"/>
    <cellStyle name="40% - Accent6 8 7 2" xfId="10584"/>
    <cellStyle name="40% - Accent6 8 7 3" xfId="13779"/>
    <cellStyle name="40% - Accent6 8 8" xfId="8632"/>
    <cellStyle name="40% - Accent6 8 9" xfId="11827"/>
    <cellStyle name="40% - Accent6 9" xfId="5425"/>
    <cellStyle name="40% - Accent6 9 2" xfId="8637"/>
    <cellStyle name="40% - Accent6 9 3" xfId="11832"/>
    <cellStyle name="60% - Accent1" xfId="21" builtinId="32" customBuiltin="1"/>
    <cellStyle name="60% - Accent1 2" xfId="55"/>
    <cellStyle name="60% - Accent1 2 2" xfId="4281"/>
    <cellStyle name="60% - Accent1 3" xfId="4325"/>
    <cellStyle name="60% - Accent1 4" xfId="4366"/>
    <cellStyle name="60% - Accent1 5" xfId="405"/>
    <cellStyle name="60% - Accent1 6" xfId="4405"/>
    <cellStyle name="60% - Accent2" xfId="25" builtinId="36" customBuiltin="1"/>
    <cellStyle name="60% - Accent2 2" xfId="56"/>
    <cellStyle name="60% - Accent2 2 2" xfId="4285"/>
    <cellStyle name="60% - Accent2 3" xfId="4329"/>
    <cellStyle name="60% - Accent2 4" xfId="4370"/>
    <cellStyle name="60% - Accent2 5" xfId="404"/>
    <cellStyle name="60% - Accent2 6" xfId="4406"/>
    <cellStyle name="60% - Accent3" xfId="29" builtinId="40" customBuiltin="1"/>
    <cellStyle name="60% - Accent3 2" xfId="57"/>
    <cellStyle name="60% - Accent3 2 2" xfId="4289"/>
    <cellStyle name="60% - Accent3 3" xfId="4333"/>
    <cellStyle name="60% - Accent3 4" xfId="4374"/>
    <cellStyle name="60% - Accent3 5" xfId="403"/>
    <cellStyle name="60% - Accent3 6" xfId="4407"/>
    <cellStyle name="60% - Accent4" xfId="33" builtinId="44" customBuiltin="1"/>
    <cellStyle name="60% - Accent4 2" xfId="58"/>
    <cellStyle name="60% - Accent4 2 2" xfId="4293"/>
    <cellStyle name="60% - Accent4 3" xfId="4337"/>
    <cellStyle name="60% - Accent4 4" xfId="4378"/>
    <cellStyle name="60% - Accent4 5" xfId="402"/>
    <cellStyle name="60% - Accent4 6" xfId="4408"/>
    <cellStyle name="60% - Accent5" xfId="37" builtinId="48" customBuiltin="1"/>
    <cellStyle name="60% - Accent5 2" xfId="59"/>
    <cellStyle name="60% - Accent5 2 2" xfId="4297"/>
    <cellStyle name="60% - Accent5 3" xfId="4341"/>
    <cellStyle name="60% - Accent5 4" xfId="4382"/>
    <cellStyle name="60% - Accent5 5" xfId="401"/>
    <cellStyle name="60% - Accent5 6" xfId="4409"/>
    <cellStyle name="60% - Accent6" xfId="41" builtinId="52" customBuiltin="1"/>
    <cellStyle name="60% - Accent6 2" xfId="60"/>
    <cellStyle name="60% - Accent6 2 2" xfId="4301"/>
    <cellStyle name="60% - Accent6 3" xfId="4345"/>
    <cellStyle name="60% - Accent6 4" xfId="4386"/>
    <cellStyle name="60% - Accent6 5" xfId="400"/>
    <cellStyle name="60% - Accent6 6" xfId="4410"/>
    <cellStyle name="Accent1" xfId="18" builtinId="29" customBuiltin="1"/>
    <cellStyle name="Accent1 2" xfId="61"/>
    <cellStyle name="Accent1 2 2" xfId="4278"/>
    <cellStyle name="Accent1 3" xfId="4322"/>
    <cellStyle name="Accent1 4" xfId="4363"/>
    <cellStyle name="Accent1 5" xfId="399"/>
    <cellStyle name="Accent1 6" xfId="4411"/>
    <cellStyle name="Accent2" xfId="22" builtinId="33" customBuiltin="1"/>
    <cellStyle name="Accent2 2" xfId="62"/>
    <cellStyle name="Accent2 2 2" xfId="4282"/>
    <cellStyle name="Accent2 3" xfId="4326"/>
    <cellStyle name="Accent2 4" xfId="4367"/>
    <cellStyle name="Accent2 5" xfId="398"/>
    <cellStyle name="Accent2 6" xfId="4412"/>
    <cellStyle name="Accent3" xfId="26" builtinId="37" customBuiltin="1"/>
    <cellStyle name="Accent3 2" xfId="63"/>
    <cellStyle name="Accent3 2 2" xfId="4286"/>
    <cellStyle name="Accent3 3" xfId="4330"/>
    <cellStyle name="Accent3 4" xfId="4371"/>
    <cellStyle name="Accent3 5" xfId="397"/>
    <cellStyle name="Accent3 6" xfId="4413"/>
    <cellStyle name="Accent4" xfId="30" builtinId="41" customBuiltin="1"/>
    <cellStyle name="Accent4 2" xfId="64"/>
    <cellStyle name="Accent4 2 2" xfId="4290"/>
    <cellStyle name="Accent4 3" xfId="4334"/>
    <cellStyle name="Accent4 4" xfId="4375"/>
    <cellStyle name="Accent4 5" xfId="396"/>
    <cellStyle name="Accent4 6" xfId="4414"/>
    <cellStyle name="Accent5" xfId="34" builtinId="45" customBuiltin="1"/>
    <cellStyle name="Accent5 2" xfId="65"/>
    <cellStyle name="Accent5 2 2" xfId="4294"/>
    <cellStyle name="Accent5 3" xfId="4338"/>
    <cellStyle name="Accent5 4" xfId="4379"/>
    <cellStyle name="Accent5 5" xfId="395"/>
    <cellStyle name="Accent5 6" xfId="4415"/>
    <cellStyle name="Accent6" xfId="38" builtinId="49" customBuiltin="1"/>
    <cellStyle name="Accent6 2" xfId="66"/>
    <cellStyle name="Accent6 2 2" xfId="4298"/>
    <cellStyle name="Accent6 3" xfId="4342"/>
    <cellStyle name="Accent6 4" xfId="4383"/>
    <cellStyle name="Accent6 5" xfId="394"/>
    <cellStyle name="Accent6 6" xfId="4416"/>
    <cellStyle name="Bad" xfId="8" builtinId="27" customBuiltin="1"/>
    <cellStyle name="Bad 2" xfId="67"/>
    <cellStyle name="Bad 2 2" xfId="4267"/>
    <cellStyle name="Bad 3" xfId="4311"/>
    <cellStyle name="Bad 4" xfId="4352"/>
    <cellStyle name="Bad 5" xfId="393"/>
    <cellStyle name="Bad 6" xfId="4417"/>
    <cellStyle name="Calculation" xfId="12" builtinId="22" customBuiltin="1"/>
    <cellStyle name="Calculation 2" xfId="68"/>
    <cellStyle name="Calculation 2 2" xfId="4271"/>
    <cellStyle name="Calculation 3" xfId="185"/>
    <cellStyle name="Calculation 3 2" xfId="4315"/>
    <cellStyle name="Calculation 4" xfId="4356"/>
    <cellStyle name="Calculation 5" xfId="392"/>
    <cellStyle name="Calculation 6" xfId="4418"/>
    <cellStyle name="Check Cell" xfId="14" builtinId="23" customBuiltin="1"/>
    <cellStyle name="Check Cell 2" xfId="69"/>
    <cellStyle name="Check Cell 2 2" xfId="4273"/>
    <cellStyle name="Check Cell 3" xfId="4317"/>
    <cellStyle name="Check Cell 4" xfId="4358"/>
    <cellStyle name="Check Cell 5" xfId="391"/>
    <cellStyle name="Check Cell 6" xfId="4419"/>
    <cellStyle name="Comma" xfId="1" builtinId="3"/>
    <cellStyle name="Comma 10" xfId="153"/>
    <cellStyle name="Comma 10 10" xfId="1411"/>
    <cellStyle name="Comma 10 11" xfId="1506"/>
    <cellStyle name="Comma 10 12" xfId="1600"/>
    <cellStyle name="Comma 10 13" xfId="1695"/>
    <cellStyle name="Comma 10 14" xfId="1790"/>
    <cellStyle name="Comma 10 15" xfId="1885"/>
    <cellStyle name="Comma 10 16" xfId="1980"/>
    <cellStyle name="Comma 10 17" xfId="2075"/>
    <cellStyle name="Comma 10 18" xfId="2170"/>
    <cellStyle name="Comma 10 19" xfId="2265"/>
    <cellStyle name="Comma 10 2" xfId="187"/>
    <cellStyle name="Comma 10 2 10" xfId="1601"/>
    <cellStyle name="Comma 10 2 11" xfId="1696"/>
    <cellStyle name="Comma 10 2 12" xfId="1791"/>
    <cellStyle name="Comma 10 2 13" xfId="1886"/>
    <cellStyle name="Comma 10 2 14" xfId="1981"/>
    <cellStyle name="Comma 10 2 15" xfId="2076"/>
    <cellStyle name="Comma 10 2 16" xfId="2171"/>
    <cellStyle name="Comma 10 2 17" xfId="2266"/>
    <cellStyle name="Comma 10 2 18" xfId="2361"/>
    <cellStyle name="Comma 10 2 19" xfId="2456"/>
    <cellStyle name="Comma 10 2 2" xfId="849"/>
    <cellStyle name="Comma 10 2 20" xfId="2551"/>
    <cellStyle name="Comma 10 2 21" xfId="2646"/>
    <cellStyle name="Comma 10 2 22" xfId="2741"/>
    <cellStyle name="Comma 10 2 23" xfId="2836"/>
    <cellStyle name="Comma 10 2 24" xfId="2931"/>
    <cellStyle name="Comma 10 2 25" xfId="3026"/>
    <cellStyle name="Comma 10 2 26" xfId="3121"/>
    <cellStyle name="Comma 10 2 27" xfId="3216"/>
    <cellStyle name="Comma 10 2 28" xfId="3311"/>
    <cellStyle name="Comma 10 2 29" xfId="3406"/>
    <cellStyle name="Comma 10 2 3" xfId="938"/>
    <cellStyle name="Comma 10 2 30" xfId="3501"/>
    <cellStyle name="Comma 10 2 31" xfId="3596"/>
    <cellStyle name="Comma 10 2 32" xfId="3691"/>
    <cellStyle name="Comma 10 2 33" xfId="3786"/>
    <cellStyle name="Comma 10 2 34" xfId="3881"/>
    <cellStyle name="Comma 10 2 35" xfId="3976"/>
    <cellStyle name="Comma 10 2 36" xfId="4071"/>
    <cellStyle name="Comma 10 2 37" xfId="4166"/>
    <cellStyle name="Comma 10 2 38" xfId="390"/>
    <cellStyle name="Comma 10 2 4" xfId="1032"/>
    <cellStyle name="Comma 10 2 5" xfId="1127"/>
    <cellStyle name="Comma 10 2 6" xfId="1222"/>
    <cellStyle name="Comma 10 2 7" xfId="1317"/>
    <cellStyle name="Comma 10 2 8" xfId="1412"/>
    <cellStyle name="Comma 10 2 9" xfId="1507"/>
    <cellStyle name="Comma 10 20" xfId="2360"/>
    <cellStyle name="Comma 10 21" xfId="2455"/>
    <cellStyle name="Comma 10 22" xfId="2550"/>
    <cellStyle name="Comma 10 23" xfId="2645"/>
    <cellStyle name="Comma 10 24" xfId="2740"/>
    <cellStyle name="Comma 10 25" xfId="2835"/>
    <cellStyle name="Comma 10 26" xfId="2930"/>
    <cellStyle name="Comma 10 27" xfId="3025"/>
    <cellStyle name="Comma 10 28" xfId="3120"/>
    <cellStyle name="Comma 10 29" xfId="3215"/>
    <cellStyle name="Comma 10 3" xfId="240"/>
    <cellStyle name="Comma 10 3 10" xfId="1602"/>
    <cellStyle name="Comma 10 3 11" xfId="1697"/>
    <cellStyle name="Comma 10 3 12" xfId="1792"/>
    <cellStyle name="Comma 10 3 13" xfId="1887"/>
    <cellStyle name="Comma 10 3 14" xfId="1982"/>
    <cellStyle name="Comma 10 3 15" xfId="2077"/>
    <cellStyle name="Comma 10 3 16" xfId="2172"/>
    <cellStyle name="Comma 10 3 17" xfId="2267"/>
    <cellStyle name="Comma 10 3 18" xfId="2362"/>
    <cellStyle name="Comma 10 3 19" xfId="2457"/>
    <cellStyle name="Comma 10 3 2" xfId="850"/>
    <cellStyle name="Comma 10 3 20" xfId="2552"/>
    <cellStyle name="Comma 10 3 21" xfId="2647"/>
    <cellStyle name="Comma 10 3 22" xfId="2742"/>
    <cellStyle name="Comma 10 3 23" xfId="2837"/>
    <cellStyle name="Comma 10 3 24" xfId="2932"/>
    <cellStyle name="Comma 10 3 25" xfId="3027"/>
    <cellStyle name="Comma 10 3 26" xfId="3122"/>
    <cellStyle name="Comma 10 3 27" xfId="3217"/>
    <cellStyle name="Comma 10 3 28" xfId="3312"/>
    <cellStyle name="Comma 10 3 29" xfId="3407"/>
    <cellStyle name="Comma 10 3 3" xfId="939"/>
    <cellStyle name="Comma 10 3 30" xfId="3502"/>
    <cellStyle name="Comma 10 3 31" xfId="3597"/>
    <cellStyle name="Comma 10 3 32" xfId="3692"/>
    <cellStyle name="Comma 10 3 33" xfId="3787"/>
    <cellStyle name="Comma 10 3 34" xfId="3882"/>
    <cellStyle name="Comma 10 3 35" xfId="3977"/>
    <cellStyle name="Comma 10 3 36" xfId="4072"/>
    <cellStyle name="Comma 10 3 37" xfId="4167"/>
    <cellStyle name="Comma 10 3 38" xfId="389"/>
    <cellStyle name="Comma 10 3 4" xfId="1033"/>
    <cellStyle name="Comma 10 3 5" xfId="1128"/>
    <cellStyle name="Comma 10 3 6" xfId="1223"/>
    <cellStyle name="Comma 10 3 7" xfId="1318"/>
    <cellStyle name="Comma 10 3 8" xfId="1413"/>
    <cellStyle name="Comma 10 3 9" xfId="1508"/>
    <cellStyle name="Comma 10 30" xfId="3310"/>
    <cellStyle name="Comma 10 31" xfId="3405"/>
    <cellStyle name="Comma 10 32" xfId="3500"/>
    <cellStyle name="Comma 10 33" xfId="3595"/>
    <cellStyle name="Comma 10 34" xfId="3690"/>
    <cellStyle name="Comma 10 35" xfId="3785"/>
    <cellStyle name="Comma 10 36" xfId="3880"/>
    <cellStyle name="Comma 10 37" xfId="3975"/>
    <cellStyle name="Comma 10 38" xfId="4070"/>
    <cellStyle name="Comma 10 39" xfId="4165"/>
    <cellStyle name="Comma 10 4" xfId="848"/>
    <cellStyle name="Comma 10 40" xfId="414"/>
    <cellStyle name="Comma 10 41" xfId="163"/>
    <cellStyle name="Comma 10 42" xfId="4460"/>
    <cellStyle name="Comma 10 42 10" xfId="7267"/>
    <cellStyle name="Comma 10 42 10 2" xfId="10462"/>
    <cellStyle name="Comma 10 42 10 3" xfId="13657"/>
    <cellStyle name="Comma 10 42 11" xfId="7675"/>
    <cellStyle name="Comma 10 42 12" xfId="10870"/>
    <cellStyle name="Comma 10 42 2" xfId="5426"/>
    <cellStyle name="Comma 10 42 2 2" xfId="5427"/>
    <cellStyle name="Comma 10 42 2 2 2" xfId="8639"/>
    <cellStyle name="Comma 10 42 2 2 3" xfId="11834"/>
    <cellStyle name="Comma 10 42 2 3" xfId="5428"/>
    <cellStyle name="Comma 10 42 2 3 2" xfId="8640"/>
    <cellStyle name="Comma 10 42 2 3 3" xfId="11835"/>
    <cellStyle name="Comma 10 42 2 4" xfId="5429"/>
    <cellStyle name="Comma 10 42 2 4 2" xfId="8641"/>
    <cellStyle name="Comma 10 42 2 4 3" xfId="11836"/>
    <cellStyle name="Comma 10 42 2 5" xfId="5430"/>
    <cellStyle name="Comma 10 42 2 5 2" xfId="8642"/>
    <cellStyle name="Comma 10 42 2 5 3" xfId="11837"/>
    <cellStyle name="Comma 10 42 2 6" xfId="6851"/>
    <cellStyle name="Comma 10 42 2 6 2" xfId="10047"/>
    <cellStyle name="Comma 10 42 2 6 3" xfId="13242"/>
    <cellStyle name="Comma 10 42 2 7" xfId="7469"/>
    <cellStyle name="Comma 10 42 2 7 2" xfId="10664"/>
    <cellStyle name="Comma 10 42 2 7 3" xfId="13859"/>
    <cellStyle name="Comma 10 42 2 8" xfId="8638"/>
    <cellStyle name="Comma 10 42 2 9" xfId="11833"/>
    <cellStyle name="Comma 10 42 3" xfId="5431"/>
    <cellStyle name="Comma 10 42 3 2" xfId="8643"/>
    <cellStyle name="Comma 10 42 3 3" xfId="11838"/>
    <cellStyle name="Comma 10 42 4" xfId="5432"/>
    <cellStyle name="Comma 10 42 4 2" xfId="8644"/>
    <cellStyle name="Comma 10 42 4 3" xfId="11839"/>
    <cellStyle name="Comma 10 42 5" xfId="5433"/>
    <cellStyle name="Comma 10 42 5 2" xfId="8645"/>
    <cellStyle name="Comma 10 42 5 3" xfId="11840"/>
    <cellStyle name="Comma 10 42 6" xfId="5434"/>
    <cellStyle name="Comma 10 42 6 2" xfId="8646"/>
    <cellStyle name="Comma 10 42 6 3" xfId="11841"/>
    <cellStyle name="Comma 10 42 7" xfId="5435"/>
    <cellStyle name="Comma 10 42 7 2" xfId="8647"/>
    <cellStyle name="Comma 10 42 7 3" xfId="11842"/>
    <cellStyle name="Comma 10 42 8" xfId="6649"/>
    <cellStyle name="Comma 10 42 8 2" xfId="9845"/>
    <cellStyle name="Comma 10 42 8 3" xfId="13040"/>
    <cellStyle name="Comma 10 42 9" xfId="7136"/>
    <cellStyle name="Comma 10 42 9 2" xfId="10332"/>
    <cellStyle name="Comma 10 42 9 3" xfId="13527"/>
    <cellStyle name="Comma 10 43" xfId="5436"/>
    <cellStyle name="Comma 10 43 10" xfId="8648"/>
    <cellStyle name="Comma 10 43 11" xfId="11843"/>
    <cellStyle name="Comma 10 43 2" xfId="5437"/>
    <cellStyle name="Comma 10 43 2 2" xfId="5438"/>
    <cellStyle name="Comma 10 43 2 2 2" xfId="8650"/>
    <cellStyle name="Comma 10 43 2 2 3" xfId="11845"/>
    <cellStyle name="Comma 10 43 2 3" xfId="5439"/>
    <cellStyle name="Comma 10 43 2 3 2" xfId="8651"/>
    <cellStyle name="Comma 10 43 2 3 3" xfId="11846"/>
    <cellStyle name="Comma 10 43 2 4" xfId="5440"/>
    <cellStyle name="Comma 10 43 2 4 2" xfId="8652"/>
    <cellStyle name="Comma 10 43 2 4 3" xfId="11847"/>
    <cellStyle name="Comma 10 43 2 5" xfId="5441"/>
    <cellStyle name="Comma 10 43 2 5 2" xfId="8653"/>
    <cellStyle name="Comma 10 43 2 5 3" xfId="11848"/>
    <cellStyle name="Comma 10 43 2 6" xfId="6903"/>
    <cellStyle name="Comma 10 43 2 6 2" xfId="10099"/>
    <cellStyle name="Comma 10 43 2 6 3" xfId="13294"/>
    <cellStyle name="Comma 10 43 2 7" xfId="7521"/>
    <cellStyle name="Comma 10 43 2 7 2" xfId="10716"/>
    <cellStyle name="Comma 10 43 2 7 3" xfId="13911"/>
    <cellStyle name="Comma 10 43 2 8" xfId="8649"/>
    <cellStyle name="Comma 10 43 2 9" xfId="11844"/>
    <cellStyle name="Comma 10 43 3" xfId="5442"/>
    <cellStyle name="Comma 10 43 3 2" xfId="8654"/>
    <cellStyle name="Comma 10 43 3 3" xfId="11849"/>
    <cellStyle name="Comma 10 43 4" xfId="5443"/>
    <cellStyle name="Comma 10 43 4 2" xfId="8655"/>
    <cellStyle name="Comma 10 43 4 3" xfId="11850"/>
    <cellStyle name="Comma 10 43 5" xfId="5444"/>
    <cellStyle name="Comma 10 43 5 2" xfId="8656"/>
    <cellStyle name="Comma 10 43 5 3" xfId="11851"/>
    <cellStyle name="Comma 10 43 6" xfId="5445"/>
    <cellStyle name="Comma 10 43 6 2" xfId="8657"/>
    <cellStyle name="Comma 10 43 6 3" xfId="11852"/>
    <cellStyle name="Comma 10 43 7" xfId="6701"/>
    <cellStyle name="Comma 10 43 7 2" xfId="9897"/>
    <cellStyle name="Comma 10 43 7 3" xfId="13092"/>
    <cellStyle name="Comma 10 43 8" xfId="7056"/>
    <cellStyle name="Comma 10 43 8 2" xfId="10252"/>
    <cellStyle name="Comma 10 43 8 3" xfId="13447"/>
    <cellStyle name="Comma 10 43 9" xfId="7319"/>
    <cellStyle name="Comma 10 43 9 2" xfId="10514"/>
    <cellStyle name="Comma 10 43 9 3" xfId="13709"/>
    <cellStyle name="Comma 10 44" xfId="5446"/>
    <cellStyle name="Comma 10 44 2" xfId="5447"/>
    <cellStyle name="Comma 10 44 2 2" xfId="8659"/>
    <cellStyle name="Comma 10 44 2 3" xfId="11854"/>
    <cellStyle name="Comma 10 44 3" xfId="5448"/>
    <cellStyle name="Comma 10 44 3 2" xfId="8660"/>
    <cellStyle name="Comma 10 44 3 3" xfId="11855"/>
    <cellStyle name="Comma 10 44 4" xfId="5449"/>
    <cellStyle name="Comma 10 44 4 2" xfId="8661"/>
    <cellStyle name="Comma 10 44 4 3" xfId="11856"/>
    <cellStyle name="Comma 10 44 5" xfId="5450"/>
    <cellStyle name="Comma 10 44 5 2" xfId="8662"/>
    <cellStyle name="Comma 10 44 5 3" xfId="11857"/>
    <cellStyle name="Comma 10 44 6" xfId="6759"/>
    <cellStyle name="Comma 10 44 6 2" xfId="9955"/>
    <cellStyle name="Comma 10 44 6 3" xfId="13150"/>
    <cellStyle name="Comma 10 44 7" xfId="7377"/>
    <cellStyle name="Comma 10 44 7 2" xfId="10572"/>
    <cellStyle name="Comma 10 44 7 3" xfId="13767"/>
    <cellStyle name="Comma 10 44 8" xfId="8658"/>
    <cellStyle name="Comma 10 44 9" xfId="11853"/>
    <cellStyle name="Comma 10 45" xfId="5451"/>
    <cellStyle name="Comma 10 45 2" xfId="8663"/>
    <cellStyle name="Comma 10 45 3" xfId="11858"/>
    <cellStyle name="Comma 10 46" xfId="5452"/>
    <cellStyle name="Comma 10 46 2" xfId="8664"/>
    <cellStyle name="Comma 10 46 3" xfId="11859"/>
    <cellStyle name="Comma 10 47" xfId="5453"/>
    <cellStyle name="Comma 10 47 2" xfId="8665"/>
    <cellStyle name="Comma 10 47 3" xfId="11860"/>
    <cellStyle name="Comma 10 48" xfId="5454"/>
    <cellStyle name="Comma 10 48 2" xfId="8666"/>
    <cellStyle name="Comma 10 48 3" xfId="11861"/>
    <cellStyle name="Comma 10 49" xfId="5455"/>
    <cellStyle name="Comma 10 49 2" xfId="8667"/>
    <cellStyle name="Comma 10 49 3" xfId="11862"/>
    <cellStyle name="Comma 10 5" xfId="937"/>
    <cellStyle name="Comma 10 50" xfId="6557"/>
    <cellStyle name="Comma 10 50 2" xfId="9753"/>
    <cellStyle name="Comma 10 50 3" xfId="12948"/>
    <cellStyle name="Comma 10 51" xfId="7175"/>
    <cellStyle name="Comma 10 51 2" xfId="10370"/>
    <cellStyle name="Comma 10 51 3" xfId="13565"/>
    <cellStyle name="Comma 10 52" xfId="7583"/>
    <cellStyle name="Comma 10 53" xfId="10778"/>
    <cellStyle name="Comma 10 6" xfId="1031"/>
    <cellStyle name="Comma 10 7" xfId="1126"/>
    <cellStyle name="Comma 10 8" xfId="1221"/>
    <cellStyle name="Comma 10 9" xfId="1316"/>
    <cellStyle name="Comma 11" xfId="180"/>
    <cellStyle name="Comma 11 10" xfId="6578"/>
    <cellStyle name="Comma 11 10 2" xfId="9774"/>
    <cellStyle name="Comma 11 10 3" xfId="12969"/>
    <cellStyle name="Comma 11 11" xfId="6960"/>
    <cellStyle name="Comma 11 11 2" xfId="10156"/>
    <cellStyle name="Comma 11 11 3" xfId="13351"/>
    <cellStyle name="Comma 11 12" xfId="7196"/>
    <cellStyle name="Comma 11 12 2" xfId="10391"/>
    <cellStyle name="Comma 11 12 3" xfId="13586"/>
    <cellStyle name="Comma 11 13" xfId="7604"/>
    <cellStyle name="Comma 11 14" xfId="10799"/>
    <cellStyle name="Comma 11 2" xfId="4437"/>
    <cellStyle name="Comma 11 3" xfId="5456"/>
    <cellStyle name="Comma 11 3 10" xfId="8668"/>
    <cellStyle name="Comma 11 3 11" xfId="11863"/>
    <cellStyle name="Comma 11 3 2" xfId="5457"/>
    <cellStyle name="Comma 11 3 2 2" xfId="5458"/>
    <cellStyle name="Comma 11 3 2 2 2" xfId="8670"/>
    <cellStyle name="Comma 11 3 2 2 3" xfId="11865"/>
    <cellStyle name="Comma 11 3 2 3" xfId="5459"/>
    <cellStyle name="Comma 11 3 2 3 2" xfId="8671"/>
    <cellStyle name="Comma 11 3 2 3 3" xfId="11866"/>
    <cellStyle name="Comma 11 3 2 4" xfId="5460"/>
    <cellStyle name="Comma 11 3 2 4 2" xfId="8672"/>
    <cellStyle name="Comma 11 3 2 4 3" xfId="11867"/>
    <cellStyle name="Comma 11 3 2 5" xfId="5461"/>
    <cellStyle name="Comma 11 3 2 5 2" xfId="8673"/>
    <cellStyle name="Comma 11 3 2 5 3" xfId="11868"/>
    <cellStyle name="Comma 11 3 2 6" xfId="6904"/>
    <cellStyle name="Comma 11 3 2 6 2" xfId="10100"/>
    <cellStyle name="Comma 11 3 2 6 3" xfId="13295"/>
    <cellStyle name="Comma 11 3 2 7" xfId="7522"/>
    <cellStyle name="Comma 11 3 2 7 2" xfId="10717"/>
    <cellStyle name="Comma 11 3 2 7 3" xfId="13912"/>
    <cellStyle name="Comma 11 3 2 8" xfId="8669"/>
    <cellStyle name="Comma 11 3 2 9" xfId="11864"/>
    <cellStyle name="Comma 11 3 3" xfId="5462"/>
    <cellStyle name="Comma 11 3 3 2" xfId="8674"/>
    <cellStyle name="Comma 11 3 3 3" xfId="11869"/>
    <cellStyle name="Comma 11 3 4" xfId="5463"/>
    <cellStyle name="Comma 11 3 4 2" xfId="8675"/>
    <cellStyle name="Comma 11 3 4 3" xfId="11870"/>
    <cellStyle name="Comma 11 3 5" xfId="5464"/>
    <cellStyle name="Comma 11 3 5 2" xfId="8676"/>
    <cellStyle name="Comma 11 3 5 3" xfId="11871"/>
    <cellStyle name="Comma 11 3 6" xfId="5465"/>
    <cellStyle name="Comma 11 3 6 2" xfId="8677"/>
    <cellStyle name="Comma 11 3 6 3" xfId="11872"/>
    <cellStyle name="Comma 11 3 7" xfId="6702"/>
    <cellStyle name="Comma 11 3 7 2" xfId="9898"/>
    <cellStyle name="Comma 11 3 7 3" xfId="13093"/>
    <cellStyle name="Comma 11 3 8" xfId="7065"/>
    <cellStyle name="Comma 11 3 8 2" xfId="10261"/>
    <cellStyle name="Comma 11 3 8 3" xfId="13456"/>
    <cellStyle name="Comma 11 3 9" xfId="7320"/>
    <cellStyle name="Comma 11 3 9 2" xfId="10515"/>
    <cellStyle name="Comma 11 3 9 3" xfId="13710"/>
    <cellStyle name="Comma 11 4" xfId="5466"/>
    <cellStyle name="Comma 11 4 2" xfId="5467"/>
    <cellStyle name="Comma 11 4 2 2" xfId="8679"/>
    <cellStyle name="Comma 11 4 2 3" xfId="11874"/>
    <cellStyle name="Comma 11 4 3" xfId="5468"/>
    <cellStyle name="Comma 11 4 3 2" xfId="8680"/>
    <cellStyle name="Comma 11 4 3 3" xfId="11875"/>
    <cellStyle name="Comma 11 4 4" xfId="5469"/>
    <cellStyle name="Comma 11 4 4 2" xfId="8681"/>
    <cellStyle name="Comma 11 4 4 3" xfId="11876"/>
    <cellStyle name="Comma 11 4 5" xfId="5470"/>
    <cellStyle name="Comma 11 4 5 2" xfId="8682"/>
    <cellStyle name="Comma 11 4 5 3" xfId="11877"/>
    <cellStyle name="Comma 11 4 6" xfId="6780"/>
    <cellStyle name="Comma 11 4 6 2" xfId="9976"/>
    <cellStyle name="Comma 11 4 6 3" xfId="13171"/>
    <cellStyle name="Comma 11 4 7" xfId="7398"/>
    <cellStyle name="Comma 11 4 7 2" xfId="10593"/>
    <cellStyle name="Comma 11 4 7 3" xfId="13788"/>
    <cellStyle name="Comma 11 4 8" xfId="8678"/>
    <cellStyle name="Comma 11 4 9" xfId="11873"/>
    <cellStyle name="Comma 11 5" xfId="5471"/>
    <cellStyle name="Comma 11 5 2" xfId="8683"/>
    <cellStyle name="Comma 11 5 3" xfId="11878"/>
    <cellStyle name="Comma 11 6" xfId="5472"/>
    <cellStyle name="Comma 11 6 2" xfId="8684"/>
    <cellStyle name="Comma 11 6 3" xfId="11879"/>
    <cellStyle name="Comma 11 7" xfId="5473"/>
    <cellStyle name="Comma 11 7 2" xfId="8685"/>
    <cellStyle name="Comma 11 7 3" xfId="11880"/>
    <cellStyle name="Comma 11 8" xfId="5474"/>
    <cellStyle name="Comma 11 8 2" xfId="8686"/>
    <cellStyle name="Comma 11 8 3" xfId="11881"/>
    <cellStyle name="Comma 11 9" xfId="5475"/>
    <cellStyle name="Comma 11 9 2" xfId="8687"/>
    <cellStyle name="Comma 11 9 3" xfId="11882"/>
    <cellStyle name="Comma 12" xfId="236"/>
    <cellStyle name="Comma 12 10" xfId="6976"/>
    <cellStyle name="Comma 12 10 2" xfId="10172"/>
    <cellStyle name="Comma 12 10 3" xfId="13367"/>
    <cellStyle name="Comma 12 11" xfId="7200"/>
    <cellStyle name="Comma 12 11 2" xfId="10395"/>
    <cellStyle name="Comma 12 11 3" xfId="13590"/>
    <cellStyle name="Comma 12 12" xfId="7608"/>
    <cellStyle name="Comma 12 13" xfId="10803"/>
    <cellStyle name="Comma 12 2" xfId="5476"/>
    <cellStyle name="Comma 12 2 10" xfId="8688"/>
    <cellStyle name="Comma 12 2 11" xfId="11883"/>
    <cellStyle name="Comma 12 2 2" xfId="5477"/>
    <cellStyle name="Comma 12 2 2 2" xfId="5478"/>
    <cellStyle name="Comma 12 2 2 2 2" xfId="8690"/>
    <cellStyle name="Comma 12 2 2 2 3" xfId="11885"/>
    <cellStyle name="Comma 12 2 2 3" xfId="5479"/>
    <cellStyle name="Comma 12 2 2 3 2" xfId="8691"/>
    <cellStyle name="Comma 12 2 2 3 3" xfId="11886"/>
    <cellStyle name="Comma 12 2 2 4" xfId="5480"/>
    <cellStyle name="Comma 12 2 2 4 2" xfId="8692"/>
    <cellStyle name="Comma 12 2 2 4 3" xfId="11887"/>
    <cellStyle name="Comma 12 2 2 5" xfId="5481"/>
    <cellStyle name="Comma 12 2 2 5 2" xfId="8693"/>
    <cellStyle name="Comma 12 2 2 5 3" xfId="11888"/>
    <cellStyle name="Comma 12 2 2 6" xfId="6905"/>
    <cellStyle name="Comma 12 2 2 6 2" xfId="10101"/>
    <cellStyle name="Comma 12 2 2 6 3" xfId="13296"/>
    <cellStyle name="Comma 12 2 2 7" xfId="7523"/>
    <cellStyle name="Comma 12 2 2 7 2" xfId="10718"/>
    <cellStyle name="Comma 12 2 2 7 3" xfId="13913"/>
    <cellStyle name="Comma 12 2 2 8" xfId="8689"/>
    <cellStyle name="Comma 12 2 2 9" xfId="11884"/>
    <cellStyle name="Comma 12 2 3" xfId="5482"/>
    <cellStyle name="Comma 12 2 3 2" xfId="8694"/>
    <cellStyle name="Comma 12 2 3 3" xfId="11889"/>
    <cellStyle name="Comma 12 2 4" xfId="5483"/>
    <cellStyle name="Comma 12 2 4 2" xfId="8695"/>
    <cellStyle name="Comma 12 2 4 3" xfId="11890"/>
    <cellStyle name="Comma 12 2 5" xfId="5484"/>
    <cellStyle name="Comma 12 2 5 2" xfId="8696"/>
    <cellStyle name="Comma 12 2 5 3" xfId="11891"/>
    <cellStyle name="Comma 12 2 6" xfId="5485"/>
    <cellStyle name="Comma 12 2 6 2" xfId="8697"/>
    <cellStyle name="Comma 12 2 6 3" xfId="11892"/>
    <cellStyle name="Comma 12 2 7" xfId="6703"/>
    <cellStyle name="Comma 12 2 7 2" xfId="9899"/>
    <cellStyle name="Comma 12 2 7 3" xfId="13094"/>
    <cellStyle name="Comma 12 2 8" xfId="7069"/>
    <cellStyle name="Comma 12 2 8 2" xfId="10265"/>
    <cellStyle name="Comma 12 2 8 3" xfId="13460"/>
    <cellStyle name="Comma 12 2 9" xfId="7321"/>
    <cellStyle name="Comma 12 2 9 2" xfId="10516"/>
    <cellStyle name="Comma 12 2 9 3" xfId="13711"/>
    <cellStyle name="Comma 12 3" xfId="5486"/>
    <cellStyle name="Comma 12 3 2" xfId="5487"/>
    <cellStyle name="Comma 12 3 2 2" xfId="8699"/>
    <cellStyle name="Comma 12 3 2 3" xfId="11894"/>
    <cellStyle name="Comma 12 3 3" xfId="5488"/>
    <cellStyle name="Comma 12 3 3 2" xfId="8700"/>
    <cellStyle name="Comma 12 3 3 3" xfId="11895"/>
    <cellStyle name="Comma 12 3 4" xfId="5489"/>
    <cellStyle name="Comma 12 3 4 2" xfId="8701"/>
    <cellStyle name="Comma 12 3 4 3" xfId="11896"/>
    <cellStyle name="Comma 12 3 5" xfId="5490"/>
    <cellStyle name="Comma 12 3 5 2" xfId="8702"/>
    <cellStyle name="Comma 12 3 5 3" xfId="11897"/>
    <cellStyle name="Comma 12 3 6" xfId="6784"/>
    <cellStyle name="Comma 12 3 6 2" xfId="9980"/>
    <cellStyle name="Comma 12 3 6 3" xfId="13175"/>
    <cellStyle name="Comma 12 3 7" xfId="7402"/>
    <cellStyle name="Comma 12 3 7 2" xfId="10597"/>
    <cellStyle name="Comma 12 3 7 3" xfId="13792"/>
    <cellStyle name="Comma 12 3 8" xfId="8698"/>
    <cellStyle name="Comma 12 3 9" xfId="11893"/>
    <cellStyle name="Comma 12 4" xfId="5491"/>
    <cellStyle name="Comma 12 4 2" xfId="8703"/>
    <cellStyle name="Comma 12 4 3" xfId="11898"/>
    <cellStyle name="Comma 12 5" xfId="5492"/>
    <cellStyle name="Comma 12 5 2" xfId="8704"/>
    <cellStyle name="Comma 12 5 3" xfId="11899"/>
    <cellStyle name="Comma 12 6" xfId="5493"/>
    <cellStyle name="Comma 12 6 2" xfId="8705"/>
    <cellStyle name="Comma 12 6 3" xfId="11900"/>
    <cellStyle name="Comma 12 7" xfId="5494"/>
    <cellStyle name="Comma 12 7 2" xfId="8706"/>
    <cellStyle name="Comma 12 7 3" xfId="11901"/>
    <cellStyle name="Comma 12 8" xfId="5495"/>
    <cellStyle name="Comma 12 8 2" xfId="8707"/>
    <cellStyle name="Comma 12 8 3" xfId="11902"/>
    <cellStyle name="Comma 12 9" xfId="6582"/>
    <cellStyle name="Comma 12 9 2" xfId="9778"/>
    <cellStyle name="Comma 12 9 3" xfId="12973"/>
    <cellStyle name="Comma 13" xfId="4465"/>
    <cellStyle name="Comma 13 2" xfId="5496"/>
    <cellStyle name="Comma 13 3" xfId="5497"/>
    <cellStyle name="Comma 14" xfId="5498"/>
    <cellStyle name="Comma 15" xfId="5499"/>
    <cellStyle name="Comma 15 10" xfId="8708"/>
    <cellStyle name="Comma 15 11" xfId="11903"/>
    <cellStyle name="Comma 15 2" xfId="5500"/>
    <cellStyle name="Comma 15 2 2" xfId="5501"/>
    <cellStyle name="Comma 15 2 2 2" xfId="8710"/>
    <cellStyle name="Comma 15 2 2 3" xfId="11905"/>
    <cellStyle name="Comma 15 2 3" xfId="5502"/>
    <cellStyle name="Comma 15 2 3 2" xfId="8711"/>
    <cellStyle name="Comma 15 2 3 3" xfId="11906"/>
    <cellStyle name="Comma 15 2 4" xfId="5503"/>
    <cellStyle name="Comma 15 2 4 2" xfId="8712"/>
    <cellStyle name="Comma 15 2 4 3" xfId="11907"/>
    <cellStyle name="Comma 15 2 5" xfId="5504"/>
    <cellStyle name="Comma 15 2 5 2" xfId="8713"/>
    <cellStyle name="Comma 15 2 5 3" xfId="11908"/>
    <cellStyle name="Comma 15 2 6" xfId="6906"/>
    <cellStyle name="Comma 15 2 6 2" xfId="10102"/>
    <cellStyle name="Comma 15 2 6 3" xfId="13297"/>
    <cellStyle name="Comma 15 2 7" xfId="7524"/>
    <cellStyle name="Comma 15 2 7 2" xfId="10719"/>
    <cellStyle name="Comma 15 2 7 3" xfId="13914"/>
    <cellStyle name="Comma 15 2 8" xfId="8709"/>
    <cellStyle name="Comma 15 2 9" xfId="11904"/>
    <cellStyle name="Comma 15 3" xfId="5505"/>
    <cellStyle name="Comma 15 3 2" xfId="8714"/>
    <cellStyle name="Comma 15 3 3" xfId="11909"/>
    <cellStyle name="Comma 15 4" xfId="5506"/>
    <cellStyle name="Comma 15 4 2" xfId="8715"/>
    <cellStyle name="Comma 15 4 3" xfId="11910"/>
    <cellStyle name="Comma 15 5" xfId="5507"/>
    <cellStyle name="Comma 15 5 2" xfId="8716"/>
    <cellStyle name="Comma 15 5 3" xfId="11911"/>
    <cellStyle name="Comma 15 6" xfId="5508"/>
    <cellStyle name="Comma 15 6 2" xfId="8717"/>
    <cellStyle name="Comma 15 6 3" xfId="11912"/>
    <cellStyle name="Comma 15 7" xfId="6704"/>
    <cellStyle name="Comma 15 7 2" xfId="9900"/>
    <cellStyle name="Comma 15 7 3" xfId="13095"/>
    <cellStyle name="Comma 15 8" xfId="7020"/>
    <cellStyle name="Comma 15 8 2" xfId="10216"/>
    <cellStyle name="Comma 15 8 3" xfId="13411"/>
    <cellStyle name="Comma 15 9" xfId="7322"/>
    <cellStyle name="Comma 15 9 2" xfId="10517"/>
    <cellStyle name="Comma 15 9 3" xfId="13712"/>
    <cellStyle name="Comma 16" xfId="5509"/>
    <cellStyle name="Comma 16 10" xfId="11913"/>
    <cellStyle name="Comma 16 2" xfId="5510"/>
    <cellStyle name="Comma 16 2 2" xfId="8719"/>
    <cellStyle name="Comma 16 2 3" xfId="11914"/>
    <cellStyle name="Comma 16 3" xfId="5511"/>
    <cellStyle name="Comma 16 3 2" xfId="8720"/>
    <cellStyle name="Comma 16 3 3" xfId="11915"/>
    <cellStyle name="Comma 16 4" xfId="5512"/>
    <cellStyle name="Comma 16 4 2" xfId="8721"/>
    <cellStyle name="Comma 16 4 3" xfId="11916"/>
    <cellStyle name="Comma 16 5" xfId="5513"/>
    <cellStyle name="Comma 16 5 2" xfId="8722"/>
    <cellStyle name="Comma 16 5 3" xfId="11917"/>
    <cellStyle name="Comma 16 6" xfId="6941"/>
    <cellStyle name="Comma 16 6 2" xfId="10137"/>
    <cellStyle name="Comma 16 6 3" xfId="13332"/>
    <cellStyle name="Comma 16 7" xfId="7141"/>
    <cellStyle name="Comma 16 7 2" xfId="10337"/>
    <cellStyle name="Comma 16 7 3" xfId="13532"/>
    <cellStyle name="Comma 16 8" xfId="7559"/>
    <cellStyle name="Comma 16 8 2" xfId="10754"/>
    <cellStyle name="Comma 16 8 3" xfId="13949"/>
    <cellStyle name="Comma 16 9" xfId="8718"/>
    <cellStyle name="Comma 17" xfId="6947"/>
    <cellStyle name="Comma 17 2" xfId="6951"/>
    <cellStyle name="Comma 17 2 2" xfId="10147"/>
    <cellStyle name="Comma 17 2 3" xfId="13342"/>
    <cellStyle name="Comma 17 3" xfId="10143"/>
    <cellStyle name="Comma 17 4" xfId="13338"/>
    <cellStyle name="Comma 18" xfId="70"/>
    <cellStyle name="Comma 2" xfId="71"/>
    <cellStyle name="Comma 2 10" xfId="388"/>
    <cellStyle name="Comma 2 100" xfId="387"/>
    <cellStyle name="Comma 2 101" xfId="851"/>
    <cellStyle name="Comma 2 102" xfId="940"/>
    <cellStyle name="Comma 2 103" xfId="1034"/>
    <cellStyle name="Comma 2 104" xfId="1129"/>
    <cellStyle name="Comma 2 105" xfId="1224"/>
    <cellStyle name="Comma 2 106" xfId="1319"/>
    <cellStyle name="Comma 2 107" xfId="1414"/>
    <cellStyle name="Comma 2 108" xfId="1509"/>
    <cellStyle name="Comma 2 109" xfId="1603"/>
    <cellStyle name="Comma 2 11" xfId="386"/>
    <cellStyle name="Comma 2 110" xfId="1698"/>
    <cellStyle name="Comma 2 111" xfId="1793"/>
    <cellStyle name="Comma 2 112" xfId="1888"/>
    <cellStyle name="Comma 2 113" xfId="1983"/>
    <cellStyle name="Comma 2 114" xfId="2078"/>
    <cellStyle name="Comma 2 115" xfId="2173"/>
    <cellStyle name="Comma 2 116" xfId="2268"/>
    <cellStyle name="Comma 2 117" xfId="2363"/>
    <cellStyle name="Comma 2 118" xfId="2458"/>
    <cellStyle name="Comma 2 119" xfId="2553"/>
    <cellStyle name="Comma 2 12" xfId="385"/>
    <cellStyle name="Comma 2 120" xfId="2648"/>
    <cellStyle name="Comma 2 121" xfId="2743"/>
    <cellStyle name="Comma 2 122" xfId="2838"/>
    <cellStyle name="Comma 2 123" xfId="2933"/>
    <cellStyle name="Comma 2 124" xfId="3028"/>
    <cellStyle name="Comma 2 125" xfId="3123"/>
    <cellStyle name="Comma 2 126" xfId="3218"/>
    <cellStyle name="Comma 2 127" xfId="3313"/>
    <cellStyle name="Comma 2 128" xfId="3408"/>
    <cellStyle name="Comma 2 129" xfId="3503"/>
    <cellStyle name="Comma 2 13" xfId="384"/>
    <cellStyle name="Comma 2 130" xfId="3598"/>
    <cellStyle name="Comma 2 131" xfId="3693"/>
    <cellStyle name="Comma 2 132" xfId="3788"/>
    <cellStyle name="Comma 2 133" xfId="3883"/>
    <cellStyle name="Comma 2 134" xfId="3978"/>
    <cellStyle name="Comma 2 135" xfId="4073"/>
    <cellStyle name="Comma 2 136" xfId="4168"/>
    <cellStyle name="Comma 2 137" xfId="4304"/>
    <cellStyle name="Comma 2 138" xfId="4348"/>
    <cellStyle name="Comma 2 139" xfId="4387"/>
    <cellStyle name="Comma 2 14" xfId="383"/>
    <cellStyle name="Comma 2 140" xfId="4259"/>
    <cellStyle name="Comma 2 15" xfId="382"/>
    <cellStyle name="Comma 2 16" xfId="381"/>
    <cellStyle name="Comma 2 17" xfId="380"/>
    <cellStyle name="Comma 2 18" xfId="379"/>
    <cellStyle name="Comma 2 19" xfId="378"/>
    <cellStyle name="Comma 2 2" xfId="72"/>
    <cellStyle name="Comma 2 2 2" xfId="73"/>
    <cellStyle name="Comma 2 2 2 2" xfId="215"/>
    <cellStyle name="Comma 2 2 3" xfId="189"/>
    <cellStyle name="Comma 2 2 4" xfId="377"/>
    <cellStyle name="Comma 2 20" xfId="376"/>
    <cellStyle name="Comma 2 21" xfId="375"/>
    <cellStyle name="Comma 2 22" xfId="374"/>
    <cellStyle name="Comma 2 23" xfId="373"/>
    <cellStyle name="Comma 2 24" xfId="372"/>
    <cellStyle name="Comma 2 25" xfId="371"/>
    <cellStyle name="Comma 2 26" xfId="370"/>
    <cellStyle name="Comma 2 27" xfId="369"/>
    <cellStyle name="Comma 2 28" xfId="368"/>
    <cellStyle name="Comma 2 29" xfId="367"/>
    <cellStyle name="Comma 2 3" xfId="74"/>
    <cellStyle name="Comma 2 3 2" xfId="214"/>
    <cellStyle name="Comma 2 3 3" xfId="366"/>
    <cellStyle name="Comma 2 30" xfId="365"/>
    <cellStyle name="Comma 2 31" xfId="364"/>
    <cellStyle name="Comma 2 32" xfId="363"/>
    <cellStyle name="Comma 2 33" xfId="362"/>
    <cellStyle name="Comma 2 34" xfId="361"/>
    <cellStyle name="Comma 2 35" xfId="360"/>
    <cellStyle name="Comma 2 36" xfId="359"/>
    <cellStyle name="Comma 2 37" xfId="358"/>
    <cellStyle name="Comma 2 38" xfId="357"/>
    <cellStyle name="Comma 2 39" xfId="356"/>
    <cellStyle name="Comma 2 4" xfId="188"/>
    <cellStyle name="Comma 2 4 2" xfId="355"/>
    <cellStyle name="Comma 2 40" xfId="354"/>
    <cellStyle name="Comma 2 41" xfId="353"/>
    <cellStyle name="Comma 2 42" xfId="352"/>
    <cellStyle name="Comma 2 43" xfId="351"/>
    <cellStyle name="Comma 2 44" xfId="350"/>
    <cellStyle name="Comma 2 45" xfId="349"/>
    <cellStyle name="Comma 2 46" xfId="348"/>
    <cellStyle name="Comma 2 47" xfId="347"/>
    <cellStyle name="Comma 2 48" xfId="346"/>
    <cellStyle name="Comma 2 49" xfId="345"/>
    <cellStyle name="Comma 2 5" xfId="164"/>
    <cellStyle name="Comma 2 5 2" xfId="344"/>
    <cellStyle name="Comma 2 50" xfId="321"/>
    <cellStyle name="Comma 2 51" xfId="343"/>
    <cellStyle name="Comma 2 52" xfId="342"/>
    <cellStyle name="Comma 2 53" xfId="341"/>
    <cellStyle name="Comma 2 54" xfId="340"/>
    <cellStyle name="Comma 2 55" xfId="339"/>
    <cellStyle name="Comma 2 56" xfId="338"/>
    <cellStyle name="Comma 2 57" xfId="320"/>
    <cellStyle name="Comma 2 58" xfId="337"/>
    <cellStyle name="Comma 2 59" xfId="336"/>
    <cellStyle name="Comma 2 6" xfId="335"/>
    <cellStyle name="Comma 2 60" xfId="334"/>
    <cellStyle name="Comma 2 61" xfId="333"/>
    <cellStyle name="Comma 2 62" xfId="332"/>
    <cellStyle name="Comma 2 63" xfId="331"/>
    <cellStyle name="Comma 2 64" xfId="330"/>
    <cellStyle name="Comma 2 65" xfId="329"/>
    <cellStyle name="Comma 2 66" xfId="328"/>
    <cellStyle name="Comma 2 67" xfId="327"/>
    <cellStyle name="Comma 2 68" xfId="326"/>
    <cellStyle name="Comma 2 69" xfId="325"/>
    <cellStyle name="Comma 2 7" xfId="324"/>
    <cellStyle name="Comma 2 70" xfId="323"/>
    <cellStyle name="Comma 2 71" xfId="322"/>
    <cellStyle name="Comma 2 72" xfId="419"/>
    <cellStyle name="Comma 2 73" xfId="420"/>
    <cellStyle name="Comma 2 74" xfId="421"/>
    <cellStyle name="Comma 2 75" xfId="422"/>
    <cellStyle name="Comma 2 76" xfId="423"/>
    <cellStyle name="Comma 2 77" xfId="424"/>
    <cellStyle name="Comma 2 78" xfId="425"/>
    <cellStyle name="Comma 2 79" xfId="426"/>
    <cellStyle name="Comma 2 8" xfId="427"/>
    <cellStyle name="Comma 2 80" xfId="428"/>
    <cellStyle name="Comma 2 81" xfId="429"/>
    <cellStyle name="Comma 2 82" xfId="430"/>
    <cellStyle name="Comma 2 83" xfId="431"/>
    <cellStyle name="Comma 2 84" xfId="432"/>
    <cellStyle name="Comma 2 85" xfId="433"/>
    <cellStyle name="Comma 2 86" xfId="434"/>
    <cellStyle name="Comma 2 87" xfId="435"/>
    <cellStyle name="Comma 2 88" xfId="436"/>
    <cellStyle name="Comma 2 89" xfId="437"/>
    <cellStyle name="Comma 2 9" xfId="438"/>
    <cellStyle name="Comma 2 90" xfId="439"/>
    <cellStyle name="Comma 2 91" xfId="440"/>
    <cellStyle name="Comma 2 92" xfId="441"/>
    <cellStyle name="Comma 2 93" xfId="442"/>
    <cellStyle name="Comma 2 94" xfId="443"/>
    <cellStyle name="Comma 2 95" xfId="444"/>
    <cellStyle name="Comma 2 96" xfId="445"/>
    <cellStyle name="Comma 2 97" xfId="446"/>
    <cellStyle name="Comma 2 98" xfId="447"/>
    <cellStyle name="Comma 2 99" xfId="448"/>
    <cellStyle name="Comma 3" xfId="75"/>
    <cellStyle name="Comma 3 2" xfId="76"/>
    <cellStyle name="Comma 3 2 2" xfId="216"/>
    <cellStyle name="Comma 3 3" xfId="190"/>
    <cellStyle name="Comma 3 4" xfId="239"/>
    <cellStyle name="Comma 34" xfId="4390"/>
    <cellStyle name="Comma 4" xfId="77"/>
    <cellStyle name="Comma 4 2" xfId="78"/>
    <cellStyle name="Comma 4 2 2" xfId="217"/>
    <cellStyle name="Comma 4 3" xfId="191"/>
    <cellStyle name="Comma 5" xfId="79"/>
    <cellStyle name="Comma 5 2" xfId="80"/>
    <cellStyle name="Comma 5 2 2" xfId="81"/>
    <cellStyle name="Comma 5 2 2 2" xfId="219"/>
    <cellStyle name="Comma 5 2 3" xfId="193"/>
    <cellStyle name="Comma 5 3" xfId="82"/>
    <cellStyle name="Comma 5 3 2" xfId="218"/>
    <cellStyle name="Comma 5 4" xfId="192"/>
    <cellStyle name="Comma 6" xfId="83"/>
    <cellStyle name="Comma 6 2" xfId="84"/>
    <cellStyle name="Comma 6 2 2" xfId="220"/>
    <cellStyle name="Comma 6 3" xfId="194"/>
    <cellStyle name="Comma 7" xfId="85"/>
    <cellStyle name="Comma 7 2" xfId="86"/>
    <cellStyle name="Comma 7 2 2" xfId="221"/>
    <cellStyle name="Comma 7 3" xfId="195"/>
    <cellStyle name="Comma 8" xfId="87"/>
    <cellStyle name="Comma 8 2" xfId="88"/>
    <cellStyle name="Comma 8 2 2" xfId="222"/>
    <cellStyle name="Comma 8 3" xfId="196"/>
    <cellStyle name="Comma 9" xfId="89"/>
    <cellStyle name="Comma 9 10" xfId="5514"/>
    <cellStyle name="Comma 9 10 2" xfId="8723"/>
    <cellStyle name="Comma 9 10 3" xfId="11918"/>
    <cellStyle name="Comma 9 11" xfId="5515"/>
    <cellStyle name="Comma 9 11 2" xfId="8724"/>
    <cellStyle name="Comma 9 11 3" xfId="11919"/>
    <cellStyle name="Comma 9 12" xfId="5516"/>
    <cellStyle name="Comma 9 12 2" xfId="8725"/>
    <cellStyle name="Comma 9 12 3" xfId="11920"/>
    <cellStyle name="Comma 9 13" xfId="6535"/>
    <cellStyle name="Comma 9 13 2" xfId="9731"/>
    <cellStyle name="Comma 9 13 3" xfId="12926"/>
    <cellStyle name="Comma 9 14" xfId="6955"/>
    <cellStyle name="Comma 9 14 2" xfId="10151"/>
    <cellStyle name="Comma 9 14 3" xfId="13346"/>
    <cellStyle name="Comma 9 15" xfId="7153"/>
    <cellStyle name="Comma 9 15 2" xfId="10348"/>
    <cellStyle name="Comma 9 15 3" xfId="13543"/>
    <cellStyle name="Comma 9 16" xfId="7561"/>
    <cellStyle name="Comma 9 17" xfId="10756"/>
    <cellStyle name="Comma 9 2" xfId="90"/>
    <cellStyle name="Comma 9 2 10" xfId="5517"/>
    <cellStyle name="Comma 9 2 10 2" xfId="8726"/>
    <cellStyle name="Comma 9 2 10 3" xfId="11921"/>
    <cellStyle name="Comma 9 2 11" xfId="5518"/>
    <cellStyle name="Comma 9 2 11 2" xfId="8727"/>
    <cellStyle name="Comma 9 2 11 3" xfId="11922"/>
    <cellStyle name="Comma 9 2 12" xfId="6536"/>
    <cellStyle name="Comma 9 2 12 2" xfId="9732"/>
    <cellStyle name="Comma 9 2 12 3" xfId="12927"/>
    <cellStyle name="Comma 9 2 13" xfId="6958"/>
    <cellStyle name="Comma 9 2 13 2" xfId="10154"/>
    <cellStyle name="Comma 9 2 13 3" xfId="13349"/>
    <cellStyle name="Comma 9 2 14" xfId="7154"/>
    <cellStyle name="Comma 9 2 14 2" xfId="10349"/>
    <cellStyle name="Comma 9 2 14 3" xfId="13544"/>
    <cellStyle name="Comma 9 2 15" xfId="7562"/>
    <cellStyle name="Comma 9 2 16" xfId="10757"/>
    <cellStyle name="Comma 9 2 2" xfId="142"/>
    <cellStyle name="Comma 9 2 2 10" xfId="7045"/>
    <cellStyle name="Comma 9 2 2 10 2" xfId="10241"/>
    <cellStyle name="Comma 9 2 2 10 3" xfId="13436"/>
    <cellStyle name="Comma 9 2 2 11" xfId="7164"/>
    <cellStyle name="Comma 9 2 2 11 2" xfId="10359"/>
    <cellStyle name="Comma 9 2 2 11 3" xfId="13554"/>
    <cellStyle name="Comma 9 2 2 12" xfId="7572"/>
    <cellStyle name="Comma 9 2 2 13" xfId="10767"/>
    <cellStyle name="Comma 9 2 2 2" xfId="4449"/>
    <cellStyle name="Comma 9 2 2 2 10" xfId="7256"/>
    <cellStyle name="Comma 9 2 2 2 10 2" xfId="10451"/>
    <cellStyle name="Comma 9 2 2 2 10 3" xfId="13646"/>
    <cellStyle name="Comma 9 2 2 2 11" xfId="7664"/>
    <cellStyle name="Comma 9 2 2 2 12" xfId="10859"/>
    <cellStyle name="Comma 9 2 2 2 2" xfId="5519"/>
    <cellStyle name="Comma 9 2 2 2 2 2" xfId="5520"/>
    <cellStyle name="Comma 9 2 2 2 2 2 2" xfId="8729"/>
    <cellStyle name="Comma 9 2 2 2 2 2 3" xfId="11924"/>
    <cellStyle name="Comma 9 2 2 2 2 3" xfId="5521"/>
    <cellStyle name="Comma 9 2 2 2 2 3 2" xfId="8730"/>
    <cellStyle name="Comma 9 2 2 2 2 3 3" xfId="11925"/>
    <cellStyle name="Comma 9 2 2 2 2 4" xfId="5522"/>
    <cellStyle name="Comma 9 2 2 2 2 4 2" xfId="8731"/>
    <cellStyle name="Comma 9 2 2 2 2 4 3" xfId="11926"/>
    <cellStyle name="Comma 9 2 2 2 2 5" xfId="5523"/>
    <cellStyle name="Comma 9 2 2 2 2 5 2" xfId="8732"/>
    <cellStyle name="Comma 9 2 2 2 2 5 3" xfId="11927"/>
    <cellStyle name="Comma 9 2 2 2 2 6" xfId="6840"/>
    <cellStyle name="Comma 9 2 2 2 2 6 2" xfId="10036"/>
    <cellStyle name="Comma 9 2 2 2 2 6 3" xfId="13231"/>
    <cellStyle name="Comma 9 2 2 2 2 7" xfId="7458"/>
    <cellStyle name="Comma 9 2 2 2 2 7 2" xfId="10653"/>
    <cellStyle name="Comma 9 2 2 2 2 7 3" xfId="13848"/>
    <cellStyle name="Comma 9 2 2 2 2 8" xfId="8728"/>
    <cellStyle name="Comma 9 2 2 2 2 9" xfId="11923"/>
    <cellStyle name="Comma 9 2 2 2 3" xfId="5524"/>
    <cellStyle name="Comma 9 2 2 2 3 2" xfId="8733"/>
    <cellStyle name="Comma 9 2 2 2 3 3" xfId="11928"/>
    <cellStyle name="Comma 9 2 2 2 4" xfId="5525"/>
    <cellStyle name="Comma 9 2 2 2 4 2" xfId="8734"/>
    <cellStyle name="Comma 9 2 2 2 4 3" xfId="11929"/>
    <cellStyle name="Comma 9 2 2 2 5" xfId="5526"/>
    <cellStyle name="Comma 9 2 2 2 5 2" xfId="8735"/>
    <cellStyle name="Comma 9 2 2 2 5 3" xfId="11930"/>
    <cellStyle name="Comma 9 2 2 2 6" xfId="5527"/>
    <cellStyle name="Comma 9 2 2 2 6 2" xfId="8736"/>
    <cellStyle name="Comma 9 2 2 2 6 3" xfId="11931"/>
    <cellStyle name="Comma 9 2 2 2 7" xfId="5528"/>
    <cellStyle name="Comma 9 2 2 2 7 2" xfId="8737"/>
    <cellStyle name="Comma 9 2 2 2 7 3" xfId="11932"/>
    <cellStyle name="Comma 9 2 2 2 8" xfId="6638"/>
    <cellStyle name="Comma 9 2 2 2 8 2" xfId="9834"/>
    <cellStyle name="Comma 9 2 2 2 8 3" xfId="13029"/>
    <cellStyle name="Comma 9 2 2 2 9" xfId="7125"/>
    <cellStyle name="Comma 9 2 2 2 9 2" xfId="10321"/>
    <cellStyle name="Comma 9 2 2 2 9 3" xfId="13516"/>
    <cellStyle name="Comma 9 2 2 3" xfId="5529"/>
    <cellStyle name="Comma 9 2 2 3 2" xfId="5530"/>
    <cellStyle name="Comma 9 2 2 3 2 2" xfId="8739"/>
    <cellStyle name="Comma 9 2 2 3 2 3" xfId="11934"/>
    <cellStyle name="Comma 9 2 2 3 3" xfId="5531"/>
    <cellStyle name="Comma 9 2 2 3 3 2" xfId="8740"/>
    <cellStyle name="Comma 9 2 2 3 3 3" xfId="11935"/>
    <cellStyle name="Comma 9 2 2 3 4" xfId="5532"/>
    <cellStyle name="Comma 9 2 2 3 4 2" xfId="8741"/>
    <cellStyle name="Comma 9 2 2 3 4 3" xfId="11936"/>
    <cellStyle name="Comma 9 2 2 3 5" xfId="5533"/>
    <cellStyle name="Comma 9 2 2 3 5 2" xfId="8742"/>
    <cellStyle name="Comma 9 2 2 3 5 3" xfId="11937"/>
    <cellStyle name="Comma 9 2 2 3 6" xfId="6748"/>
    <cellStyle name="Comma 9 2 2 3 6 2" xfId="9944"/>
    <cellStyle name="Comma 9 2 2 3 6 3" xfId="13139"/>
    <cellStyle name="Comma 9 2 2 3 7" xfId="7366"/>
    <cellStyle name="Comma 9 2 2 3 7 2" xfId="10561"/>
    <cellStyle name="Comma 9 2 2 3 7 3" xfId="13756"/>
    <cellStyle name="Comma 9 2 2 3 8" xfId="8738"/>
    <cellStyle name="Comma 9 2 2 3 9" xfId="11933"/>
    <cellStyle name="Comma 9 2 2 4" xfId="5534"/>
    <cellStyle name="Comma 9 2 2 4 2" xfId="8743"/>
    <cellStyle name="Comma 9 2 2 4 3" xfId="11938"/>
    <cellStyle name="Comma 9 2 2 5" xfId="5535"/>
    <cellStyle name="Comma 9 2 2 5 2" xfId="8744"/>
    <cellStyle name="Comma 9 2 2 5 3" xfId="11939"/>
    <cellStyle name="Comma 9 2 2 6" xfId="5536"/>
    <cellStyle name="Comma 9 2 2 6 2" xfId="8745"/>
    <cellStyle name="Comma 9 2 2 6 3" xfId="11940"/>
    <cellStyle name="Comma 9 2 2 7" xfId="5537"/>
    <cellStyle name="Comma 9 2 2 7 2" xfId="8746"/>
    <cellStyle name="Comma 9 2 2 7 3" xfId="11941"/>
    <cellStyle name="Comma 9 2 2 8" xfId="5538"/>
    <cellStyle name="Comma 9 2 2 8 2" xfId="8747"/>
    <cellStyle name="Comma 9 2 2 8 3" xfId="11942"/>
    <cellStyle name="Comma 9 2 2 9" xfId="6546"/>
    <cellStyle name="Comma 9 2 2 9 2" xfId="9742"/>
    <cellStyle name="Comma 9 2 2 9 3" xfId="12937"/>
    <cellStyle name="Comma 9 2 3" xfId="178"/>
    <cellStyle name="Comma 9 2 3 10" xfId="7194"/>
    <cellStyle name="Comma 9 2 3 10 2" xfId="10389"/>
    <cellStyle name="Comma 9 2 3 10 3" xfId="13584"/>
    <cellStyle name="Comma 9 2 3 11" xfId="7602"/>
    <cellStyle name="Comma 9 2 3 12" xfId="10797"/>
    <cellStyle name="Comma 9 2 3 2" xfId="5539"/>
    <cellStyle name="Comma 9 2 3 2 2" xfId="5540"/>
    <cellStyle name="Comma 9 2 3 2 2 2" xfId="8749"/>
    <cellStyle name="Comma 9 2 3 2 2 3" xfId="11944"/>
    <cellStyle name="Comma 9 2 3 2 3" xfId="5541"/>
    <cellStyle name="Comma 9 2 3 2 3 2" xfId="8750"/>
    <cellStyle name="Comma 9 2 3 2 3 3" xfId="11945"/>
    <cellStyle name="Comma 9 2 3 2 4" xfId="5542"/>
    <cellStyle name="Comma 9 2 3 2 4 2" xfId="8751"/>
    <cellStyle name="Comma 9 2 3 2 4 3" xfId="11946"/>
    <cellStyle name="Comma 9 2 3 2 5" xfId="5543"/>
    <cellStyle name="Comma 9 2 3 2 5 2" xfId="8752"/>
    <cellStyle name="Comma 9 2 3 2 5 3" xfId="11947"/>
    <cellStyle name="Comma 9 2 3 2 6" xfId="6778"/>
    <cellStyle name="Comma 9 2 3 2 6 2" xfId="9974"/>
    <cellStyle name="Comma 9 2 3 2 6 3" xfId="13169"/>
    <cellStyle name="Comma 9 2 3 2 7" xfId="7396"/>
    <cellStyle name="Comma 9 2 3 2 7 2" xfId="10591"/>
    <cellStyle name="Comma 9 2 3 2 7 3" xfId="13786"/>
    <cellStyle name="Comma 9 2 3 2 8" xfId="8748"/>
    <cellStyle name="Comma 9 2 3 2 9" xfId="11943"/>
    <cellStyle name="Comma 9 2 3 3" xfId="5544"/>
    <cellStyle name="Comma 9 2 3 3 2" xfId="8753"/>
    <cellStyle name="Comma 9 2 3 3 3" xfId="11948"/>
    <cellStyle name="Comma 9 2 3 4" xfId="5545"/>
    <cellStyle name="Comma 9 2 3 4 2" xfId="8754"/>
    <cellStyle name="Comma 9 2 3 4 3" xfId="11949"/>
    <cellStyle name="Comma 9 2 3 5" xfId="5546"/>
    <cellStyle name="Comma 9 2 3 5 2" xfId="8755"/>
    <cellStyle name="Comma 9 2 3 5 3" xfId="11950"/>
    <cellStyle name="Comma 9 2 3 6" xfId="5547"/>
    <cellStyle name="Comma 9 2 3 6 2" xfId="8756"/>
    <cellStyle name="Comma 9 2 3 6 3" xfId="11951"/>
    <cellStyle name="Comma 9 2 3 7" xfId="5548"/>
    <cellStyle name="Comma 9 2 3 7 2" xfId="8757"/>
    <cellStyle name="Comma 9 2 3 7 3" xfId="11952"/>
    <cellStyle name="Comma 9 2 3 8" xfId="6576"/>
    <cellStyle name="Comma 9 2 3 8 2" xfId="9772"/>
    <cellStyle name="Comma 9 2 3 8 3" xfId="12967"/>
    <cellStyle name="Comma 9 2 3 9" xfId="7063"/>
    <cellStyle name="Comma 9 2 3 9 2" xfId="10259"/>
    <cellStyle name="Comma 9 2 3 9 3" xfId="13454"/>
    <cellStyle name="Comma 9 2 4" xfId="4439"/>
    <cellStyle name="Comma 9 2 4 10" xfId="7246"/>
    <cellStyle name="Comma 9 2 4 10 2" xfId="10441"/>
    <cellStyle name="Comma 9 2 4 10 3" xfId="13636"/>
    <cellStyle name="Comma 9 2 4 11" xfId="7654"/>
    <cellStyle name="Comma 9 2 4 12" xfId="10849"/>
    <cellStyle name="Comma 9 2 4 2" xfId="5549"/>
    <cellStyle name="Comma 9 2 4 2 2" xfId="5550"/>
    <cellStyle name="Comma 9 2 4 2 2 2" xfId="8759"/>
    <cellStyle name="Comma 9 2 4 2 2 3" xfId="11954"/>
    <cellStyle name="Comma 9 2 4 2 3" xfId="5551"/>
    <cellStyle name="Comma 9 2 4 2 3 2" xfId="8760"/>
    <cellStyle name="Comma 9 2 4 2 3 3" xfId="11955"/>
    <cellStyle name="Comma 9 2 4 2 4" xfId="5552"/>
    <cellStyle name="Comma 9 2 4 2 4 2" xfId="8761"/>
    <cellStyle name="Comma 9 2 4 2 4 3" xfId="11956"/>
    <cellStyle name="Comma 9 2 4 2 5" xfId="5553"/>
    <cellStyle name="Comma 9 2 4 2 5 2" xfId="8762"/>
    <cellStyle name="Comma 9 2 4 2 5 3" xfId="11957"/>
    <cellStyle name="Comma 9 2 4 2 6" xfId="6830"/>
    <cellStyle name="Comma 9 2 4 2 6 2" xfId="10026"/>
    <cellStyle name="Comma 9 2 4 2 6 3" xfId="13221"/>
    <cellStyle name="Comma 9 2 4 2 7" xfId="7448"/>
    <cellStyle name="Comma 9 2 4 2 7 2" xfId="10643"/>
    <cellStyle name="Comma 9 2 4 2 7 3" xfId="13838"/>
    <cellStyle name="Comma 9 2 4 2 8" xfId="8758"/>
    <cellStyle name="Comma 9 2 4 2 9" xfId="11953"/>
    <cellStyle name="Comma 9 2 4 3" xfId="5554"/>
    <cellStyle name="Comma 9 2 4 3 2" xfId="8763"/>
    <cellStyle name="Comma 9 2 4 3 3" xfId="11958"/>
    <cellStyle name="Comma 9 2 4 4" xfId="5555"/>
    <cellStyle name="Comma 9 2 4 4 2" xfId="8764"/>
    <cellStyle name="Comma 9 2 4 4 3" xfId="11959"/>
    <cellStyle name="Comma 9 2 4 5" xfId="5556"/>
    <cellStyle name="Comma 9 2 4 5 2" xfId="8765"/>
    <cellStyle name="Comma 9 2 4 5 3" xfId="11960"/>
    <cellStyle name="Comma 9 2 4 6" xfId="5557"/>
    <cellStyle name="Comma 9 2 4 6 2" xfId="8766"/>
    <cellStyle name="Comma 9 2 4 6 3" xfId="11961"/>
    <cellStyle name="Comma 9 2 4 7" xfId="5558"/>
    <cellStyle name="Comma 9 2 4 7 2" xfId="8767"/>
    <cellStyle name="Comma 9 2 4 7 3" xfId="11962"/>
    <cellStyle name="Comma 9 2 4 8" xfId="6628"/>
    <cellStyle name="Comma 9 2 4 8 2" xfId="9824"/>
    <cellStyle name="Comma 9 2 4 8 3" xfId="13019"/>
    <cellStyle name="Comma 9 2 4 9" xfId="7115"/>
    <cellStyle name="Comma 9 2 4 9 2" xfId="10311"/>
    <cellStyle name="Comma 9 2 4 9 3" xfId="13506"/>
    <cellStyle name="Comma 9 2 5" xfId="5559"/>
    <cellStyle name="Comma 9 2 5 10" xfId="8768"/>
    <cellStyle name="Comma 9 2 5 11" xfId="11963"/>
    <cellStyle name="Comma 9 2 5 2" xfId="5560"/>
    <cellStyle name="Comma 9 2 5 2 2" xfId="5561"/>
    <cellStyle name="Comma 9 2 5 2 2 2" xfId="8770"/>
    <cellStyle name="Comma 9 2 5 2 2 3" xfId="11965"/>
    <cellStyle name="Comma 9 2 5 2 3" xfId="5562"/>
    <cellStyle name="Comma 9 2 5 2 3 2" xfId="8771"/>
    <cellStyle name="Comma 9 2 5 2 3 3" xfId="11966"/>
    <cellStyle name="Comma 9 2 5 2 4" xfId="5563"/>
    <cellStyle name="Comma 9 2 5 2 4 2" xfId="8772"/>
    <cellStyle name="Comma 9 2 5 2 4 3" xfId="11967"/>
    <cellStyle name="Comma 9 2 5 2 5" xfId="5564"/>
    <cellStyle name="Comma 9 2 5 2 5 2" xfId="8773"/>
    <cellStyle name="Comma 9 2 5 2 5 3" xfId="11968"/>
    <cellStyle name="Comma 9 2 5 2 6" xfId="6907"/>
    <cellStyle name="Comma 9 2 5 2 6 2" xfId="10103"/>
    <cellStyle name="Comma 9 2 5 2 6 3" xfId="13298"/>
    <cellStyle name="Comma 9 2 5 2 7" xfId="7525"/>
    <cellStyle name="Comma 9 2 5 2 7 2" xfId="10720"/>
    <cellStyle name="Comma 9 2 5 2 7 3" xfId="13915"/>
    <cellStyle name="Comma 9 2 5 2 8" xfId="8769"/>
    <cellStyle name="Comma 9 2 5 2 9" xfId="11964"/>
    <cellStyle name="Comma 9 2 5 3" xfId="5565"/>
    <cellStyle name="Comma 9 2 5 3 2" xfId="8774"/>
    <cellStyle name="Comma 9 2 5 3 3" xfId="11969"/>
    <cellStyle name="Comma 9 2 5 4" xfId="5566"/>
    <cellStyle name="Comma 9 2 5 4 2" xfId="8775"/>
    <cellStyle name="Comma 9 2 5 4 3" xfId="11970"/>
    <cellStyle name="Comma 9 2 5 5" xfId="5567"/>
    <cellStyle name="Comma 9 2 5 5 2" xfId="8776"/>
    <cellStyle name="Comma 9 2 5 5 3" xfId="11971"/>
    <cellStyle name="Comma 9 2 5 6" xfId="5568"/>
    <cellStyle name="Comma 9 2 5 6 2" xfId="8777"/>
    <cellStyle name="Comma 9 2 5 6 3" xfId="11972"/>
    <cellStyle name="Comma 9 2 5 7" xfId="6705"/>
    <cellStyle name="Comma 9 2 5 7 2" xfId="9901"/>
    <cellStyle name="Comma 9 2 5 7 3" xfId="13096"/>
    <cellStyle name="Comma 9 2 5 8" xfId="7035"/>
    <cellStyle name="Comma 9 2 5 8 2" xfId="10231"/>
    <cellStyle name="Comma 9 2 5 8 3" xfId="13426"/>
    <cellStyle name="Comma 9 2 5 9" xfId="7323"/>
    <cellStyle name="Comma 9 2 5 9 2" xfId="10518"/>
    <cellStyle name="Comma 9 2 5 9 3" xfId="13713"/>
    <cellStyle name="Comma 9 2 6" xfId="5569"/>
    <cellStyle name="Comma 9 2 6 2" xfId="5570"/>
    <cellStyle name="Comma 9 2 6 2 2" xfId="8779"/>
    <cellStyle name="Comma 9 2 6 2 3" xfId="11974"/>
    <cellStyle name="Comma 9 2 6 3" xfId="5571"/>
    <cellStyle name="Comma 9 2 6 3 2" xfId="8780"/>
    <cellStyle name="Comma 9 2 6 3 3" xfId="11975"/>
    <cellStyle name="Comma 9 2 6 4" xfId="5572"/>
    <cellStyle name="Comma 9 2 6 4 2" xfId="8781"/>
    <cellStyle name="Comma 9 2 6 4 3" xfId="11976"/>
    <cellStyle name="Comma 9 2 6 5" xfId="5573"/>
    <cellStyle name="Comma 9 2 6 5 2" xfId="8782"/>
    <cellStyle name="Comma 9 2 6 5 3" xfId="11977"/>
    <cellStyle name="Comma 9 2 6 6" xfId="6738"/>
    <cellStyle name="Comma 9 2 6 6 2" xfId="9934"/>
    <cellStyle name="Comma 9 2 6 6 3" xfId="13129"/>
    <cellStyle name="Comma 9 2 6 7" xfId="7356"/>
    <cellStyle name="Comma 9 2 6 7 2" xfId="10551"/>
    <cellStyle name="Comma 9 2 6 7 3" xfId="13746"/>
    <cellStyle name="Comma 9 2 6 8" xfId="8778"/>
    <cellStyle name="Comma 9 2 6 9" xfId="11973"/>
    <cellStyle name="Comma 9 2 7" xfId="5574"/>
    <cellStyle name="Comma 9 2 7 2" xfId="8783"/>
    <cellStyle name="Comma 9 2 7 3" xfId="11978"/>
    <cellStyle name="Comma 9 2 8" xfId="5575"/>
    <cellStyle name="Comma 9 2 8 2" xfId="8784"/>
    <cellStyle name="Comma 9 2 8 3" xfId="11979"/>
    <cellStyle name="Comma 9 2 9" xfId="5576"/>
    <cellStyle name="Comma 9 2 9 2" xfId="8785"/>
    <cellStyle name="Comma 9 2 9 3" xfId="11980"/>
    <cellStyle name="Comma 9 3" xfId="141"/>
    <cellStyle name="Comma 9 3 10" xfId="7044"/>
    <cellStyle name="Comma 9 3 10 2" xfId="10240"/>
    <cellStyle name="Comma 9 3 10 3" xfId="13435"/>
    <cellStyle name="Comma 9 3 11" xfId="7163"/>
    <cellStyle name="Comma 9 3 11 2" xfId="10358"/>
    <cellStyle name="Comma 9 3 11 3" xfId="13553"/>
    <cellStyle name="Comma 9 3 12" xfId="7571"/>
    <cellStyle name="Comma 9 3 13" xfId="10766"/>
    <cellStyle name="Comma 9 3 2" xfId="4448"/>
    <cellStyle name="Comma 9 3 2 10" xfId="7255"/>
    <cellStyle name="Comma 9 3 2 10 2" xfId="10450"/>
    <cellStyle name="Comma 9 3 2 10 3" xfId="13645"/>
    <cellStyle name="Comma 9 3 2 11" xfId="7663"/>
    <cellStyle name="Comma 9 3 2 12" xfId="10858"/>
    <cellStyle name="Comma 9 3 2 2" xfId="5577"/>
    <cellStyle name="Comma 9 3 2 2 2" xfId="5578"/>
    <cellStyle name="Comma 9 3 2 2 2 2" xfId="8787"/>
    <cellStyle name="Comma 9 3 2 2 2 3" xfId="11982"/>
    <cellStyle name="Comma 9 3 2 2 3" xfId="5579"/>
    <cellStyle name="Comma 9 3 2 2 3 2" xfId="8788"/>
    <cellStyle name="Comma 9 3 2 2 3 3" xfId="11983"/>
    <cellStyle name="Comma 9 3 2 2 4" xfId="5580"/>
    <cellStyle name="Comma 9 3 2 2 4 2" xfId="8789"/>
    <cellStyle name="Comma 9 3 2 2 4 3" xfId="11984"/>
    <cellStyle name="Comma 9 3 2 2 5" xfId="5581"/>
    <cellStyle name="Comma 9 3 2 2 5 2" xfId="8790"/>
    <cellStyle name="Comma 9 3 2 2 5 3" xfId="11985"/>
    <cellStyle name="Comma 9 3 2 2 6" xfId="6839"/>
    <cellStyle name="Comma 9 3 2 2 6 2" xfId="10035"/>
    <cellStyle name="Comma 9 3 2 2 6 3" xfId="13230"/>
    <cellStyle name="Comma 9 3 2 2 7" xfId="7457"/>
    <cellStyle name="Comma 9 3 2 2 7 2" xfId="10652"/>
    <cellStyle name="Comma 9 3 2 2 7 3" xfId="13847"/>
    <cellStyle name="Comma 9 3 2 2 8" xfId="8786"/>
    <cellStyle name="Comma 9 3 2 2 9" xfId="11981"/>
    <cellStyle name="Comma 9 3 2 3" xfId="5582"/>
    <cellStyle name="Comma 9 3 2 3 2" xfId="8791"/>
    <cellStyle name="Comma 9 3 2 3 3" xfId="11986"/>
    <cellStyle name="Comma 9 3 2 4" xfId="5583"/>
    <cellStyle name="Comma 9 3 2 4 2" xfId="8792"/>
    <cellStyle name="Comma 9 3 2 4 3" xfId="11987"/>
    <cellStyle name="Comma 9 3 2 5" xfId="5584"/>
    <cellStyle name="Comma 9 3 2 5 2" xfId="8793"/>
    <cellStyle name="Comma 9 3 2 5 3" xfId="11988"/>
    <cellStyle name="Comma 9 3 2 6" xfId="5585"/>
    <cellStyle name="Comma 9 3 2 6 2" xfId="8794"/>
    <cellStyle name="Comma 9 3 2 6 3" xfId="11989"/>
    <cellStyle name="Comma 9 3 2 7" xfId="5586"/>
    <cellStyle name="Comma 9 3 2 7 2" xfId="8795"/>
    <cellStyle name="Comma 9 3 2 7 3" xfId="11990"/>
    <cellStyle name="Comma 9 3 2 8" xfId="6637"/>
    <cellStyle name="Comma 9 3 2 8 2" xfId="9833"/>
    <cellStyle name="Comma 9 3 2 8 3" xfId="13028"/>
    <cellStyle name="Comma 9 3 2 9" xfId="7124"/>
    <cellStyle name="Comma 9 3 2 9 2" xfId="10320"/>
    <cellStyle name="Comma 9 3 2 9 3" xfId="13515"/>
    <cellStyle name="Comma 9 3 3" xfId="5587"/>
    <cellStyle name="Comma 9 3 3 2" xfId="5588"/>
    <cellStyle name="Comma 9 3 3 2 2" xfId="8797"/>
    <cellStyle name="Comma 9 3 3 2 3" xfId="11992"/>
    <cellStyle name="Comma 9 3 3 3" xfId="5589"/>
    <cellStyle name="Comma 9 3 3 3 2" xfId="8798"/>
    <cellStyle name="Comma 9 3 3 3 3" xfId="11993"/>
    <cellStyle name="Comma 9 3 3 4" xfId="5590"/>
    <cellStyle name="Comma 9 3 3 4 2" xfId="8799"/>
    <cellStyle name="Comma 9 3 3 4 3" xfId="11994"/>
    <cellStyle name="Comma 9 3 3 5" xfId="5591"/>
    <cellStyle name="Comma 9 3 3 5 2" xfId="8800"/>
    <cellStyle name="Comma 9 3 3 5 3" xfId="11995"/>
    <cellStyle name="Comma 9 3 3 6" xfId="6747"/>
    <cellStyle name="Comma 9 3 3 6 2" xfId="9943"/>
    <cellStyle name="Comma 9 3 3 6 3" xfId="13138"/>
    <cellStyle name="Comma 9 3 3 7" xfId="7365"/>
    <cellStyle name="Comma 9 3 3 7 2" xfId="10560"/>
    <cellStyle name="Comma 9 3 3 7 3" xfId="13755"/>
    <cellStyle name="Comma 9 3 3 8" xfId="8796"/>
    <cellStyle name="Comma 9 3 3 9" xfId="11991"/>
    <cellStyle name="Comma 9 3 4" xfId="5592"/>
    <cellStyle name="Comma 9 3 4 2" xfId="8801"/>
    <cellStyle name="Comma 9 3 4 3" xfId="11996"/>
    <cellStyle name="Comma 9 3 5" xfId="5593"/>
    <cellStyle name="Comma 9 3 5 2" xfId="8802"/>
    <cellStyle name="Comma 9 3 5 3" xfId="11997"/>
    <cellStyle name="Comma 9 3 6" xfId="5594"/>
    <cellStyle name="Comma 9 3 6 2" xfId="8803"/>
    <cellStyle name="Comma 9 3 6 3" xfId="11998"/>
    <cellStyle name="Comma 9 3 7" xfId="5595"/>
    <cellStyle name="Comma 9 3 7 2" xfId="8804"/>
    <cellStyle name="Comma 9 3 7 3" xfId="11999"/>
    <cellStyle name="Comma 9 3 8" xfId="5596"/>
    <cellStyle name="Comma 9 3 8 2" xfId="8805"/>
    <cellStyle name="Comma 9 3 8 3" xfId="12000"/>
    <cellStyle name="Comma 9 3 9" xfId="6545"/>
    <cellStyle name="Comma 9 3 9 2" xfId="9741"/>
    <cellStyle name="Comma 9 3 9 3" xfId="12936"/>
    <cellStyle name="Comma 9 4" xfId="174"/>
    <cellStyle name="Comma 9 4 10" xfId="7191"/>
    <cellStyle name="Comma 9 4 10 2" xfId="10386"/>
    <cellStyle name="Comma 9 4 10 3" xfId="13581"/>
    <cellStyle name="Comma 9 4 11" xfId="7599"/>
    <cellStyle name="Comma 9 4 12" xfId="10794"/>
    <cellStyle name="Comma 9 4 2" xfId="5597"/>
    <cellStyle name="Comma 9 4 2 2" xfId="5598"/>
    <cellStyle name="Comma 9 4 2 2 2" xfId="8807"/>
    <cellStyle name="Comma 9 4 2 2 3" xfId="12002"/>
    <cellStyle name="Comma 9 4 2 3" xfId="5599"/>
    <cellStyle name="Comma 9 4 2 3 2" xfId="8808"/>
    <cellStyle name="Comma 9 4 2 3 3" xfId="12003"/>
    <cellStyle name="Comma 9 4 2 4" xfId="5600"/>
    <cellStyle name="Comma 9 4 2 4 2" xfId="8809"/>
    <cellStyle name="Comma 9 4 2 4 3" xfId="12004"/>
    <cellStyle name="Comma 9 4 2 5" xfId="5601"/>
    <cellStyle name="Comma 9 4 2 5 2" xfId="8810"/>
    <cellStyle name="Comma 9 4 2 5 3" xfId="12005"/>
    <cellStyle name="Comma 9 4 2 6" xfId="6775"/>
    <cellStyle name="Comma 9 4 2 6 2" xfId="9971"/>
    <cellStyle name="Comma 9 4 2 6 3" xfId="13166"/>
    <cellStyle name="Comma 9 4 2 7" xfId="7393"/>
    <cellStyle name="Comma 9 4 2 7 2" xfId="10588"/>
    <cellStyle name="Comma 9 4 2 7 3" xfId="13783"/>
    <cellStyle name="Comma 9 4 2 8" xfId="8806"/>
    <cellStyle name="Comma 9 4 2 9" xfId="12001"/>
    <cellStyle name="Comma 9 4 3" xfId="5602"/>
    <cellStyle name="Comma 9 4 3 2" xfId="8811"/>
    <cellStyle name="Comma 9 4 3 3" xfId="12006"/>
    <cellStyle name="Comma 9 4 4" xfId="5603"/>
    <cellStyle name="Comma 9 4 4 2" xfId="8812"/>
    <cellStyle name="Comma 9 4 4 3" xfId="12007"/>
    <cellStyle name="Comma 9 4 5" xfId="5604"/>
    <cellStyle name="Comma 9 4 5 2" xfId="8813"/>
    <cellStyle name="Comma 9 4 5 3" xfId="12008"/>
    <cellStyle name="Comma 9 4 6" xfId="5605"/>
    <cellStyle name="Comma 9 4 6 2" xfId="8814"/>
    <cellStyle name="Comma 9 4 6 3" xfId="12009"/>
    <cellStyle name="Comma 9 4 7" xfId="5606"/>
    <cellStyle name="Comma 9 4 7 2" xfId="8815"/>
    <cellStyle name="Comma 9 4 7 3" xfId="12010"/>
    <cellStyle name="Comma 9 4 8" xfId="6573"/>
    <cellStyle name="Comma 9 4 8 2" xfId="9769"/>
    <cellStyle name="Comma 9 4 8 3" xfId="12964"/>
    <cellStyle name="Comma 9 4 9" xfId="7060"/>
    <cellStyle name="Comma 9 4 9 2" xfId="10256"/>
    <cellStyle name="Comma 9 4 9 3" xfId="13451"/>
    <cellStyle name="Comma 9 5" xfId="4438"/>
    <cellStyle name="Comma 9 5 10" xfId="7245"/>
    <cellStyle name="Comma 9 5 10 2" xfId="10440"/>
    <cellStyle name="Comma 9 5 10 3" xfId="13635"/>
    <cellStyle name="Comma 9 5 11" xfId="7653"/>
    <cellStyle name="Comma 9 5 12" xfId="10848"/>
    <cellStyle name="Comma 9 5 2" xfId="5607"/>
    <cellStyle name="Comma 9 5 2 2" xfId="5608"/>
    <cellStyle name="Comma 9 5 2 2 2" xfId="8817"/>
    <cellStyle name="Comma 9 5 2 2 3" xfId="12012"/>
    <cellStyle name="Comma 9 5 2 3" xfId="5609"/>
    <cellStyle name="Comma 9 5 2 3 2" xfId="8818"/>
    <cellStyle name="Comma 9 5 2 3 3" xfId="12013"/>
    <cellStyle name="Comma 9 5 2 4" xfId="5610"/>
    <cellStyle name="Comma 9 5 2 4 2" xfId="8819"/>
    <cellStyle name="Comma 9 5 2 4 3" xfId="12014"/>
    <cellStyle name="Comma 9 5 2 5" xfId="5611"/>
    <cellStyle name="Comma 9 5 2 5 2" xfId="8820"/>
    <cellStyle name="Comma 9 5 2 5 3" xfId="12015"/>
    <cellStyle name="Comma 9 5 2 6" xfId="6829"/>
    <cellStyle name="Comma 9 5 2 6 2" xfId="10025"/>
    <cellStyle name="Comma 9 5 2 6 3" xfId="13220"/>
    <cellStyle name="Comma 9 5 2 7" xfId="7447"/>
    <cellStyle name="Comma 9 5 2 7 2" xfId="10642"/>
    <cellStyle name="Comma 9 5 2 7 3" xfId="13837"/>
    <cellStyle name="Comma 9 5 2 8" xfId="8816"/>
    <cellStyle name="Comma 9 5 2 9" xfId="12011"/>
    <cellStyle name="Comma 9 5 3" xfId="5612"/>
    <cellStyle name="Comma 9 5 3 2" xfId="8821"/>
    <cellStyle name="Comma 9 5 3 3" xfId="12016"/>
    <cellStyle name="Comma 9 5 4" xfId="5613"/>
    <cellStyle name="Comma 9 5 4 2" xfId="8822"/>
    <cellStyle name="Comma 9 5 4 3" xfId="12017"/>
    <cellStyle name="Comma 9 5 5" xfId="5614"/>
    <cellStyle name="Comma 9 5 5 2" xfId="8823"/>
    <cellStyle name="Comma 9 5 5 3" xfId="12018"/>
    <cellStyle name="Comma 9 5 6" xfId="5615"/>
    <cellStyle name="Comma 9 5 6 2" xfId="8824"/>
    <cellStyle name="Comma 9 5 6 3" xfId="12019"/>
    <cellStyle name="Comma 9 5 7" xfId="5616"/>
    <cellStyle name="Comma 9 5 7 2" xfId="8825"/>
    <cellStyle name="Comma 9 5 7 3" xfId="12020"/>
    <cellStyle name="Comma 9 5 8" xfId="6627"/>
    <cellStyle name="Comma 9 5 8 2" xfId="9823"/>
    <cellStyle name="Comma 9 5 8 3" xfId="13018"/>
    <cellStyle name="Comma 9 5 9" xfId="7114"/>
    <cellStyle name="Comma 9 5 9 2" xfId="10310"/>
    <cellStyle name="Comma 9 5 9 3" xfId="13505"/>
    <cellStyle name="Comma 9 6" xfId="5617"/>
    <cellStyle name="Comma 9 6 10" xfId="8826"/>
    <cellStyle name="Comma 9 6 11" xfId="12021"/>
    <cellStyle name="Comma 9 6 2" xfId="5618"/>
    <cellStyle name="Comma 9 6 2 2" xfId="5619"/>
    <cellStyle name="Comma 9 6 2 2 2" xfId="8828"/>
    <cellStyle name="Comma 9 6 2 2 3" xfId="12023"/>
    <cellStyle name="Comma 9 6 2 3" xfId="5620"/>
    <cellStyle name="Comma 9 6 2 3 2" xfId="8829"/>
    <cellStyle name="Comma 9 6 2 3 3" xfId="12024"/>
    <cellStyle name="Comma 9 6 2 4" xfId="5621"/>
    <cellStyle name="Comma 9 6 2 4 2" xfId="8830"/>
    <cellStyle name="Comma 9 6 2 4 3" xfId="12025"/>
    <cellStyle name="Comma 9 6 2 5" xfId="5622"/>
    <cellStyle name="Comma 9 6 2 5 2" xfId="8831"/>
    <cellStyle name="Comma 9 6 2 5 3" xfId="12026"/>
    <cellStyle name="Comma 9 6 2 6" xfId="6908"/>
    <cellStyle name="Comma 9 6 2 6 2" xfId="10104"/>
    <cellStyle name="Comma 9 6 2 6 3" xfId="13299"/>
    <cellStyle name="Comma 9 6 2 7" xfId="7526"/>
    <cellStyle name="Comma 9 6 2 7 2" xfId="10721"/>
    <cellStyle name="Comma 9 6 2 7 3" xfId="13916"/>
    <cellStyle name="Comma 9 6 2 8" xfId="8827"/>
    <cellStyle name="Comma 9 6 2 9" xfId="12022"/>
    <cellStyle name="Comma 9 6 3" xfId="5623"/>
    <cellStyle name="Comma 9 6 3 2" xfId="8832"/>
    <cellStyle name="Comma 9 6 3 3" xfId="12027"/>
    <cellStyle name="Comma 9 6 4" xfId="5624"/>
    <cellStyle name="Comma 9 6 4 2" xfId="8833"/>
    <cellStyle name="Comma 9 6 4 3" xfId="12028"/>
    <cellStyle name="Comma 9 6 5" xfId="5625"/>
    <cellStyle name="Comma 9 6 5 2" xfId="8834"/>
    <cellStyle name="Comma 9 6 5 3" xfId="12029"/>
    <cellStyle name="Comma 9 6 6" xfId="5626"/>
    <cellStyle name="Comma 9 6 6 2" xfId="8835"/>
    <cellStyle name="Comma 9 6 6 3" xfId="12030"/>
    <cellStyle name="Comma 9 6 7" xfId="6706"/>
    <cellStyle name="Comma 9 6 7 2" xfId="9902"/>
    <cellStyle name="Comma 9 6 7 3" xfId="13097"/>
    <cellStyle name="Comma 9 6 8" xfId="7034"/>
    <cellStyle name="Comma 9 6 8 2" xfId="10230"/>
    <cellStyle name="Comma 9 6 8 3" xfId="13425"/>
    <cellStyle name="Comma 9 6 9" xfId="7324"/>
    <cellStyle name="Comma 9 6 9 2" xfId="10519"/>
    <cellStyle name="Comma 9 6 9 3" xfId="13714"/>
    <cellStyle name="Comma 9 7" xfId="5627"/>
    <cellStyle name="Comma 9 7 2" xfId="5628"/>
    <cellStyle name="Comma 9 7 2 2" xfId="8837"/>
    <cellStyle name="Comma 9 7 2 3" xfId="12032"/>
    <cellStyle name="Comma 9 7 3" xfId="5629"/>
    <cellStyle name="Comma 9 7 3 2" xfId="8838"/>
    <cellStyle name="Comma 9 7 3 3" xfId="12033"/>
    <cellStyle name="Comma 9 7 4" xfId="5630"/>
    <cellStyle name="Comma 9 7 4 2" xfId="8839"/>
    <cellStyle name="Comma 9 7 4 3" xfId="12034"/>
    <cellStyle name="Comma 9 7 5" xfId="5631"/>
    <cellStyle name="Comma 9 7 5 2" xfId="8840"/>
    <cellStyle name="Comma 9 7 5 3" xfId="12035"/>
    <cellStyle name="Comma 9 7 6" xfId="6737"/>
    <cellStyle name="Comma 9 7 6 2" xfId="9933"/>
    <cellStyle name="Comma 9 7 6 3" xfId="13128"/>
    <cellStyle name="Comma 9 7 7" xfId="7355"/>
    <cellStyle name="Comma 9 7 7 2" xfId="10550"/>
    <cellStyle name="Comma 9 7 7 3" xfId="13745"/>
    <cellStyle name="Comma 9 7 8" xfId="8836"/>
    <cellStyle name="Comma 9 7 9" xfId="12031"/>
    <cellStyle name="Comma 9 8" xfId="5632"/>
    <cellStyle name="Comma 9 8 2" xfId="8841"/>
    <cellStyle name="Comma 9 8 3" xfId="12036"/>
    <cellStyle name="Comma 9 9" xfId="5633"/>
    <cellStyle name="Comma 9 9 2" xfId="8842"/>
    <cellStyle name="Comma 9 9 3" xfId="12037"/>
    <cellStyle name="Comma1 - Style1" xfId="6529"/>
    <cellStyle name="Curren - Style1" xfId="6530"/>
    <cellStyle name="Currency" xfId="2" builtinId="4"/>
    <cellStyle name="Currency 10" xfId="242"/>
    <cellStyle name="Currency 10 10" xfId="1415"/>
    <cellStyle name="Currency 10 11" xfId="1510"/>
    <cellStyle name="Currency 10 12" xfId="1604"/>
    <cellStyle name="Currency 10 13" xfId="1699"/>
    <cellStyle name="Currency 10 14" xfId="1794"/>
    <cellStyle name="Currency 10 15" xfId="1889"/>
    <cellStyle name="Currency 10 16" xfId="1984"/>
    <cellStyle name="Currency 10 17" xfId="2079"/>
    <cellStyle name="Currency 10 18" xfId="2174"/>
    <cellStyle name="Currency 10 19" xfId="2269"/>
    <cellStyle name="Currency 10 2" xfId="243"/>
    <cellStyle name="Currency 10 2 10" xfId="1605"/>
    <cellStyle name="Currency 10 2 11" xfId="1700"/>
    <cellStyle name="Currency 10 2 12" xfId="1795"/>
    <cellStyle name="Currency 10 2 13" xfId="1890"/>
    <cellStyle name="Currency 10 2 14" xfId="1985"/>
    <cellStyle name="Currency 10 2 15" xfId="2080"/>
    <cellStyle name="Currency 10 2 16" xfId="2175"/>
    <cellStyle name="Currency 10 2 17" xfId="2270"/>
    <cellStyle name="Currency 10 2 18" xfId="2365"/>
    <cellStyle name="Currency 10 2 19" xfId="2460"/>
    <cellStyle name="Currency 10 2 2" xfId="853"/>
    <cellStyle name="Currency 10 2 20" xfId="2555"/>
    <cellStyle name="Currency 10 2 21" xfId="2650"/>
    <cellStyle name="Currency 10 2 22" xfId="2745"/>
    <cellStyle name="Currency 10 2 23" xfId="2840"/>
    <cellStyle name="Currency 10 2 24" xfId="2936"/>
    <cellStyle name="Currency 10 2 25" xfId="3030"/>
    <cellStyle name="Currency 10 2 26" xfId="3125"/>
    <cellStyle name="Currency 10 2 27" xfId="3220"/>
    <cellStyle name="Currency 10 2 28" xfId="3315"/>
    <cellStyle name="Currency 10 2 29" xfId="3410"/>
    <cellStyle name="Currency 10 2 3" xfId="942"/>
    <cellStyle name="Currency 10 2 30" xfId="3505"/>
    <cellStyle name="Currency 10 2 31" xfId="3600"/>
    <cellStyle name="Currency 10 2 32" xfId="3695"/>
    <cellStyle name="Currency 10 2 33" xfId="3790"/>
    <cellStyle name="Currency 10 2 34" xfId="3885"/>
    <cellStyle name="Currency 10 2 35" xfId="3980"/>
    <cellStyle name="Currency 10 2 36" xfId="4075"/>
    <cellStyle name="Currency 10 2 37" xfId="4170"/>
    <cellStyle name="Currency 10 2 38" xfId="450"/>
    <cellStyle name="Currency 10 2 4" xfId="1036"/>
    <cellStyle name="Currency 10 2 5" xfId="1131"/>
    <cellStyle name="Currency 10 2 6" xfId="1226"/>
    <cellStyle name="Currency 10 2 7" xfId="1321"/>
    <cellStyle name="Currency 10 2 8" xfId="1416"/>
    <cellStyle name="Currency 10 2 9" xfId="1511"/>
    <cellStyle name="Currency 10 20" xfId="2364"/>
    <cellStyle name="Currency 10 21" xfId="2459"/>
    <cellStyle name="Currency 10 22" xfId="2554"/>
    <cellStyle name="Currency 10 23" xfId="2649"/>
    <cellStyle name="Currency 10 24" xfId="2744"/>
    <cellStyle name="Currency 10 25" xfId="2839"/>
    <cellStyle name="Currency 10 26" xfId="2935"/>
    <cellStyle name="Currency 10 27" xfId="3029"/>
    <cellStyle name="Currency 10 28" xfId="3124"/>
    <cellStyle name="Currency 10 29" xfId="3219"/>
    <cellStyle name="Currency 10 3" xfId="244"/>
    <cellStyle name="Currency 10 3 10" xfId="1606"/>
    <cellStyle name="Currency 10 3 11" xfId="1701"/>
    <cellStyle name="Currency 10 3 12" xfId="1796"/>
    <cellStyle name="Currency 10 3 13" xfId="1891"/>
    <cellStyle name="Currency 10 3 14" xfId="1986"/>
    <cellStyle name="Currency 10 3 15" xfId="2081"/>
    <cellStyle name="Currency 10 3 16" xfId="2176"/>
    <cellStyle name="Currency 10 3 17" xfId="2271"/>
    <cellStyle name="Currency 10 3 18" xfId="2366"/>
    <cellStyle name="Currency 10 3 19" xfId="2461"/>
    <cellStyle name="Currency 10 3 2" xfId="854"/>
    <cellStyle name="Currency 10 3 20" xfId="2556"/>
    <cellStyle name="Currency 10 3 21" xfId="2651"/>
    <cellStyle name="Currency 10 3 22" xfId="2746"/>
    <cellStyle name="Currency 10 3 23" xfId="2841"/>
    <cellStyle name="Currency 10 3 24" xfId="2937"/>
    <cellStyle name="Currency 10 3 25" xfId="3031"/>
    <cellStyle name="Currency 10 3 26" xfId="3126"/>
    <cellStyle name="Currency 10 3 27" xfId="3221"/>
    <cellStyle name="Currency 10 3 28" xfId="3316"/>
    <cellStyle name="Currency 10 3 29" xfId="3411"/>
    <cellStyle name="Currency 10 3 3" xfId="943"/>
    <cellStyle name="Currency 10 3 30" xfId="3506"/>
    <cellStyle name="Currency 10 3 31" xfId="3601"/>
    <cellStyle name="Currency 10 3 32" xfId="3696"/>
    <cellStyle name="Currency 10 3 33" xfId="3791"/>
    <cellStyle name="Currency 10 3 34" xfId="3886"/>
    <cellStyle name="Currency 10 3 35" xfId="3981"/>
    <cellStyle name="Currency 10 3 36" xfId="4076"/>
    <cellStyle name="Currency 10 3 37" xfId="4171"/>
    <cellStyle name="Currency 10 3 38" xfId="451"/>
    <cellStyle name="Currency 10 3 4" xfId="1037"/>
    <cellStyle name="Currency 10 3 5" xfId="1132"/>
    <cellStyle name="Currency 10 3 6" xfId="1227"/>
    <cellStyle name="Currency 10 3 7" xfId="1322"/>
    <cellStyle name="Currency 10 3 8" xfId="1417"/>
    <cellStyle name="Currency 10 3 9" xfId="1512"/>
    <cellStyle name="Currency 10 30" xfId="3314"/>
    <cellStyle name="Currency 10 31" xfId="3409"/>
    <cellStyle name="Currency 10 32" xfId="3504"/>
    <cellStyle name="Currency 10 33" xfId="3599"/>
    <cellStyle name="Currency 10 34" xfId="3694"/>
    <cellStyle name="Currency 10 35" xfId="3789"/>
    <cellStyle name="Currency 10 36" xfId="3884"/>
    <cellStyle name="Currency 10 37" xfId="3979"/>
    <cellStyle name="Currency 10 38" xfId="4074"/>
    <cellStyle name="Currency 10 39" xfId="4169"/>
    <cellStyle name="Currency 10 4" xfId="852"/>
    <cellStyle name="Currency 10 40" xfId="449"/>
    <cellStyle name="Currency 10 5" xfId="941"/>
    <cellStyle name="Currency 10 6" xfId="1035"/>
    <cellStyle name="Currency 10 7" xfId="1130"/>
    <cellStyle name="Currency 10 8" xfId="1225"/>
    <cellStyle name="Currency 10 9" xfId="1320"/>
    <cellStyle name="Currency 11" xfId="237"/>
    <cellStyle name="Currency 11 10" xfId="6977"/>
    <cellStyle name="Currency 11 10 2" xfId="10173"/>
    <cellStyle name="Currency 11 10 3" xfId="13368"/>
    <cellStyle name="Currency 11 11" xfId="7201"/>
    <cellStyle name="Currency 11 11 2" xfId="10396"/>
    <cellStyle name="Currency 11 11 3" xfId="13591"/>
    <cellStyle name="Currency 11 12" xfId="7609"/>
    <cellStyle name="Currency 11 13" xfId="10804"/>
    <cellStyle name="Currency 11 2" xfId="5634"/>
    <cellStyle name="Currency 11 2 10" xfId="8843"/>
    <cellStyle name="Currency 11 2 11" xfId="12038"/>
    <cellStyle name="Currency 11 2 2" xfId="5635"/>
    <cellStyle name="Currency 11 2 2 2" xfId="5636"/>
    <cellStyle name="Currency 11 2 2 2 2" xfId="8845"/>
    <cellStyle name="Currency 11 2 2 2 3" xfId="12040"/>
    <cellStyle name="Currency 11 2 2 3" xfId="5637"/>
    <cellStyle name="Currency 11 2 2 3 2" xfId="8846"/>
    <cellStyle name="Currency 11 2 2 3 3" xfId="12041"/>
    <cellStyle name="Currency 11 2 2 4" xfId="5638"/>
    <cellStyle name="Currency 11 2 2 4 2" xfId="8847"/>
    <cellStyle name="Currency 11 2 2 4 3" xfId="12042"/>
    <cellStyle name="Currency 11 2 2 5" xfId="5639"/>
    <cellStyle name="Currency 11 2 2 5 2" xfId="8848"/>
    <cellStyle name="Currency 11 2 2 5 3" xfId="12043"/>
    <cellStyle name="Currency 11 2 2 6" xfId="6909"/>
    <cellStyle name="Currency 11 2 2 6 2" xfId="10105"/>
    <cellStyle name="Currency 11 2 2 6 3" xfId="13300"/>
    <cellStyle name="Currency 11 2 2 7" xfId="7527"/>
    <cellStyle name="Currency 11 2 2 7 2" xfId="10722"/>
    <cellStyle name="Currency 11 2 2 7 3" xfId="13917"/>
    <cellStyle name="Currency 11 2 2 8" xfId="8844"/>
    <cellStyle name="Currency 11 2 2 9" xfId="12039"/>
    <cellStyle name="Currency 11 2 3" xfId="5640"/>
    <cellStyle name="Currency 11 2 3 2" xfId="8849"/>
    <cellStyle name="Currency 11 2 3 3" xfId="12044"/>
    <cellStyle name="Currency 11 2 4" xfId="5641"/>
    <cellStyle name="Currency 11 2 4 2" xfId="8850"/>
    <cellStyle name="Currency 11 2 4 3" xfId="12045"/>
    <cellStyle name="Currency 11 2 5" xfId="5642"/>
    <cellStyle name="Currency 11 2 5 2" xfId="8851"/>
    <cellStyle name="Currency 11 2 5 3" xfId="12046"/>
    <cellStyle name="Currency 11 2 6" xfId="5643"/>
    <cellStyle name="Currency 11 2 6 2" xfId="8852"/>
    <cellStyle name="Currency 11 2 6 3" xfId="12047"/>
    <cellStyle name="Currency 11 2 7" xfId="6707"/>
    <cellStyle name="Currency 11 2 7 2" xfId="9903"/>
    <cellStyle name="Currency 11 2 7 3" xfId="13098"/>
    <cellStyle name="Currency 11 2 8" xfId="7070"/>
    <cellStyle name="Currency 11 2 8 2" xfId="10266"/>
    <cellStyle name="Currency 11 2 8 3" xfId="13461"/>
    <cellStyle name="Currency 11 2 9" xfId="7325"/>
    <cellStyle name="Currency 11 2 9 2" xfId="10520"/>
    <cellStyle name="Currency 11 2 9 3" xfId="13715"/>
    <cellStyle name="Currency 11 3" xfId="5644"/>
    <cellStyle name="Currency 11 3 2" xfId="5645"/>
    <cellStyle name="Currency 11 3 2 2" xfId="8854"/>
    <cellStyle name="Currency 11 3 2 3" xfId="12049"/>
    <cellStyle name="Currency 11 3 3" xfId="5646"/>
    <cellStyle name="Currency 11 3 3 2" xfId="8855"/>
    <cellStyle name="Currency 11 3 3 3" xfId="12050"/>
    <cellStyle name="Currency 11 3 4" xfId="5647"/>
    <cellStyle name="Currency 11 3 4 2" xfId="8856"/>
    <cellStyle name="Currency 11 3 4 3" xfId="12051"/>
    <cellStyle name="Currency 11 3 5" xfId="5648"/>
    <cellStyle name="Currency 11 3 5 2" xfId="8857"/>
    <cellStyle name="Currency 11 3 5 3" xfId="12052"/>
    <cellStyle name="Currency 11 3 6" xfId="6785"/>
    <cellStyle name="Currency 11 3 6 2" xfId="9981"/>
    <cellStyle name="Currency 11 3 6 3" xfId="13176"/>
    <cellStyle name="Currency 11 3 7" xfId="7403"/>
    <cellStyle name="Currency 11 3 7 2" xfId="10598"/>
    <cellStyle name="Currency 11 3 7 3" xfId="13793"/>
    <cellStyle name="Currency 11 3 8" xfId="8853"/>
    <cellStyle name="Currency 11 3 9" xfId="12048"/>
    <cellStyle name="Currency 11 4" xfId="5649"/>
    <cellStyle name="Currency 11 4 2" xfId="8858"/>
    <cellStyle name="Currency 11 4 3" xfId="12053"/>
    <cellStyle name="Currency 11 5" xfId="5650"/>
    <cellStyle name="Currency 11 5 2" xfId="8859"/>
    <cellStyle name="Currency 11 5 3" xfId="12054"/>
    <cellStyle name="Currency 11 6" xfId="5651"/>
    <cellStyle name="Currency 11 6 2" xfId="8860"/>
    <cellStyle name="Currency 11 6 3" xfId="12055"/>
    <cellStyle name="Currency 11 7" xfId="5652"/>
    <cellStyle name="Currency 11 7 2" xfId="8861"/>
    <cellStyle name="Currency 11 7 3" xfId="12056"/>
    <cellStyle name="Currency 11 8" xfId="5653"/>
    <cellStyle name="Currency 11 8 2" xfId="8862"/>
    <cellStyle name="Currency 11 8 3" xfId="12057"/>
    <cellStyle name="Currency 11 9" xfId="6583"/>
    <cellStyle name="Currency 11 9 2" xfId="9779"/>
    <cellStyle name="Currency 11 9 3" xfId="12974"/>
    <cellStyle name="Currency 12" xfId="4463"/>
    <cellStyle name="Currency 12 2" xfId="5654"/>
    <cellStyle name="Currency 12 3" xfId="5655"/>
    <cellStyle name="Currency 13" xfId="5656"/>
    <cellStyle name="Currency 14" xfId="5657"/>
    <cellStyle name="Currency 14 10" xfId="8863"/>
    <cellStyle name="Currency 14 11" xfId="12058"/>
    <cellStyle name="Currency 14 2" xfId="5658"/>
    <cellStyle name="Currency 14 2 2" xfId="5659"/>
    <cellStyle name="Currency 14 2 2 2" xfId="8865"/>
    <cellStyle name="Currency 14 2 2 3" xfId="12060"/>
    <cellStyle name="Currency 14 2 3" xfId="5660"/>
    <cellStyle name="Currency 14 2 3 2" xfId="8866"/>
    <cellStyle name="Currency 14 2 3 3" xfId="12061"/>
    <cellStyle name="Currency 14 2 4" xfId="5661"/>
    <cellStyle name="Currency 14 2 4 2" xfId="8867"/>
    <cellStyle name="Currency 14 2 4 3" xfId="12062"/>
    <cellStyle name="Currency 14 2 5" xfId="5662"/>
    <cellStyle name="Currency 14 2 5 2" xfId="8868"/>
    <cellStyle name="Currency 14 2 5 3" xfId="12063"/>
    <cellStyle name="Currency 14 2 6" xfId="6910"/>
    <cellStyle name="Currency 14 2 6 2" xfId="10106"/>
    <cellStyle name="Currency 14 2 6 3" xfId="13301"/>
    <cellStyle name="Currency 14 2 7" xfId="7528"/>
    <cellStyle name="Currency 14 2 7 2" xfId="10723"/>
    <cellStyle name="Currency 14 2 7 3" xfId="13918"/>
    <cellStyle name="Currency 14 2 8" xfId="8864"/>
    <cellStyle name="Currency 14 2 9" xfId="12059"/>
    <cellStyle name="Currency 14 3" xfId="5663"/>
    <cellStyle name="Currency 14 3 2" xfId="8869"/>
    <cellStyle name="Currency 14 3 3" xfId="12064"/>
    <cellStyle name="Currency 14 4" xfId="5664"/>
    <cellStyle name="Currency 14 4 2" xfId="8870"/>
    <cellStyle name="Currency 14 4 3" xfId="12065"/>
    <cellStyle name="Currency 14 5" xfId="5665"/>
    <cellStyle name="Currency 14 5 2" xfId="8871"/>
    <cellStyle name="Currency 14 5 3" xfId="12066"/>
    <cellStyle name="Currency 14 6" xfId="5666"/>
    <cellStyle name="Currency 14 6 2" xfId="8872"/>
    <cellStyle name="Currency 14 6 3" xfId="12067"/>
    <cellStyle name="Currency 14 7" xfId="6708"/>
    <cellStyle name="Currency 14 7 2" xfId="9904"/>
    <cellStyle name="Currency 14 7 3" xfId="13099"/>
    <cellStyle name="Currency 14 8" xfId="7021"/>
    <cellStyle name="Currency 14 8 2" xfId="10217"/>
    <cellStyle name="Currency 14 8 3" xfId="13412"/>
    <cellStyle name="Currency 14 9" xfId="7326"/>
    <cellStyle name="Currency 14 9 2" xfId="10521"/>
    <cellStyle name="Currency 14 9 3" xfId="13716"/>
    <cellStyle name="Currency 15" xfId="5667"/>
    <cellStyle name="Currency 15 10" xfId="12068"/>
    <cellStyle name="Currency 15 2" xfId="5668"/>
    <cellStyle name="Currency 15 2 2" xfId="8874"/>
    <cellStyle name="Currency 15 2 3" xfId="12069"/>
    <cellStyle name="Currency 15 3" xfId="5669"/>
    <cellStyle name="Currency 15 3 2" xfId="8875"/>
    <cellStyle name="Currency 15 3 3" xfId="12070"/>
    <cellStyle name="Currency 15 4" xfId="5670"/>
    <cellStyle name="Currency 15 4 2" xfId="8876"/>
    <cellStyle name="Currency 15 4 3" xfId="12071"/>
    <cellStyle name="Currency 15 5" xfId="5671"/>
    <cellStyle name="Currency 15 5 2" xfId="8877"/>
    <cellStyle name="Currency 15 5 3" xfId="12072"/>
    <cellStyle name="Currency 15 6" xfId="6940"/>
    <cellStyle name="Currency 15 6 2" xfId="10136"/>
    <cellStyle name="Currency 15 6 3" xfId="13331"/>
    <cellStyle name="Currency 15 7" xfId="7140"/>
    <cellStyle name="Currency 15 7 2" xfId="10336"/>
    <cellStyle name="Currency 15 7 3" xfId="13531"/>
    <cellStyle name="Currency 15 8" xfId="7558"/>
    <cellStyle name="Currency 15 8 2" xfId="10753"/>
    <cellStyle name="Currency 15 8 3" xfId="13948"/>
    <cellStyle name="Currency 15 9" xfId="8873"/>
    <cellStyle name="Currency 16" xfId="6517"/>
    <cellStyle name="Currency 16 2" xfId="7146"/>
    <cellStyle name="Currency 16 2 2" xfId="10341"/>
    <cellStyle name="Currency 16 2 3" xfId="13536"/>
    <cellStyle name="Currency 16 3" xfId="9719"/>
    <cellStyle name="Currency 16 4" xfId="12914"/>
    <cellStyle name="Currency 17" xfId="6519"/>
    <cellStyle name="Currency 17 2" xfId="7149"/>
    <cellStyle name="Currency 17 2 2" xfId="10344"/>
    <cellStyle name="Currency 17 2 3" xfId="13539"/>
    <cellStyle name="Currency 17 3" xfId="9721"/>
    <cellStyle name="Currency 17 4" xfId="12916"/>
    <cellStyle name="Currency 18" xfId="6527"/>
    <cellStyle name="Currency 19" xfId="6944"/>
    <cellStyle name="Currency 19 2" xfId="10140"/>
    <cellStyle name="Currency 19 3" xfId="13335"/>
    <cellStyle name="Currency 2" xfId="92"/>
    <cellStyle name="Currency 2 10" xfId="452"/>
    <cellStyle name="Currency 2 100" xfId="453"/>
    <cellStyle name="Currency 2 101" xfId="855"/>
    <cellStyle name="Currency 2 102" xfId="944"/>
    <cellStyle name="Currency 2 103" xfId="1038"/>
    <cellStyle name="Currency 2 104" xfId="1133"/>
    <cellStyle name="Currency 2 105" xfId="1228"/>
    <cellStyle name="Currency 2 106" xfId="1323"/>
    <cellStyle name="Currency 2 107" xfId="1418"/>
    <cellStyle name="Currency 2 108" xfId="1513"/>
    <cellStyle name="Currency 2 109" xfId="1607"/>
    <cellStyle name="Currency 2 11" xfId="454"/>
    <cellStyle name="Currency 2 110" xfId="1702"/>
    <cellStyle name="Currency 2 111" xfId="1797"/>
    <cellStyle name="Currency 2 112" xfId="1892"/>
    <cellStyle name="Currency 2 113" xfId="1987"/>
    <cellStyle name="Currency 2 114" xfId="2082"/>
    <cellStyle name="Currency 2 115" xfId="2177"/>
    <cellStyle name="Currency 2 116" xfId="2272"/>
    <cellStyle name="Currency 2 117" xfId="2367"/>
    <cellStyle name="Currency 2 118" xfId="2462"/>
    <cellStyle name="Currency 2 119" xfId="2557"/>
    <cellStyle name="Currency 2 12" xfId="455"/>
    <cellStyle name="Currency 2 120" xfId="2652"/>
    <cellStyle name="Currency 2 121" xfId="2747"/>
    <cellStyle name="Currency 2 122" xfId="2842"/>
    <cellStyle name="Currency 2 123" xfId="2938"/>
    <cellStyle name="Currency 2 124" xfId="3032"/>
    <cellStyle name="Currency 2 125" xfId="3127"/>
    <cellStyle name="Currency 2 126" xfId="3222"/>
    <cellStyle name="Currency 2 127" xfId="3317"/>
    <cellStyle name="Currency 2 128" xfId="3412"/>
    <cellStyle name="Currency 2 129" xfId="3507"/>
    <cellStyle name="Currency 2 13" xfId="456"/>
    <cellStyle name="Currency 2 130" xfId="3602"/>
    <cellStyle name="Currency 2 131" xfId="3697"/>
    <cellStyle name="Currency 2 132" xfId="3792"/>
    <cellStyle name="Currency 2 133" xfId="3887"/>
    <cellStyle name="Currency 2 134" xfId="3982"/>
    <cellStyle name="Currency 2 135" xfId="4077"/>
    <cellStyle name="Currency 2 136" xfId="4172"/>
    <cellStyle name="Currency 2 14" xfId="457"/>
    <cellStyle name="Currency 2 15" xfId="458"/>
    <cellStyle name="Currency 2 16" xfId="459"/>
    <cellStyle name="Currency 2 17" xfId="460"/>
    <cellStyle name="Currency 2 18" xfId="461"/>
    <cellStyle name="Currency 2 19" xfId="462"/>
    <cellStyle name="Currency 2 2" xfId="93"/>
    <cellStyle name="Currency 2 2 2" xfId="94"/>
    <cellStyle name="Currency 2 2 2 2" xfId="223"/>
    <cellStyle name="Currency 2 2 3" xfId="199"/>
    <cellStyle name="Currency 2 2 4" xfId="463"/>
    <cellStyle name="Currency 2 20" xfId="464"/>
    <cellStyle name="Currency 2 21" xfId="465"/>
    <cellStyle name="Currency 2 22" xfId="466"/>
    <cellStyle name="Currency 2 23" xfId="467"/>
    <cellStyle name="Currency 2 24" xfId="468"/>
    <cellStyle name="Currency 2 25" xfId="469"/>
    <cellStyle name="Currency 2 26" xfId="470"/>
    <cellStyle name="Currency 2 27" xfId="471"/>
    <cellStyle name="Currency 2 28" xfId="472"/>
    <cellStyle name="Currency 2 29" xfId="473"/>
    <cellStyle name="Currency 2 3" xfId="95"/>
    <cellStyle name="Currency 2 3 2" xfId="212"/>
    <cellStyle name="Currency 2 3 3" xfId="474"/>
    <cellStyle name="Currency 2 30" xfId="475"/>
    <cellStyle name="Currency 2 31" xfId="476"/>
    <cellStyle name="Currency 2 32" xfId="477"/>
    <cellStyle name="Currency 2 33" xfId="478"/>
    <cellStyle name="Currency 2 34" xfId="479"/>
    <cellStyle name="Currency 2 35" xfId="480"/>
    <cellStyle name="Currency 2 36" xfId="481"/>
    <cellStyle name="Currency 2 37" xfId="482"/>
    <cellStyle name="Currency 2 38" xfId="483"/>
    <cellStyle name="Currency 2 39" xfId="484"/>
    <cellStyle name="Currency 2 4" xfId="198"/>
    <cellStyle name="Currency 2 4 2" xfId="485"/>
    <cellStyle name="Currency 2 40" xfId="486"/>
    <cellStyle name="Currency 2 41" xfId="487"/>
    <cellStyle name="Currency 2 42" xfId="488"/>
    <cellStyle name="Currency 2 43" xfId="489"/>
    <cellStyle name="Currency 2 44" xfId="490"/>
    <cellStyle name="Currency 2 45" xfId="491"/>
    <cellStyle name="Currency 2 46" xfId="492"/>
    <cellStyle name="Currency 2 47" xfId="493"/>
    <cellStyle name="Currency 2 48" xfId="494"/>
    <cellStyle name="Currency 2 49" xfId="495"/>
    <cellStyle name="Currency 2 5" xfId="166"/>
    <cellStyle name="Currency 2 5 2" xfId="496"/>
    <cellStyle name="Currency 2 50" xfId="497"/>
    <cellStyle name="Currency 2 51" xfId="498"/>
    <cellStyle name="Currency 2 52" xfId="499"/>
    <cellStyle name="Currency 2 53" xfId="500"/>
    <cellStyle name="Currency 2 54" xfId="501"/>
    <cellStyle name="Currency 2 55" xfId="502"/>
    <cellStyle name="Currency 2 56" xfId="503"/>
    <cellStyle name="Currency 2 57" xfId="504"/>
    <cellStyle name="Currency 2 58" xfId="505"/>
    <cellStyle name="Currency 2 59" xfId="506"/>
    <cellStyle name="Currency 2 6" xfId="507"/>
    <cellStyle name="Currency 2 60" xfId="508"/>
    <cellStyle name="Currency 2 61" xfId="509"/>
    <cellStyle name="Currency 2 62" xfId="510"/>
    <cellStyle name="Currency 2 63" xfId="511"/>
    <cellStyle name="Currency 2 64" xfId="512"/>
    <cellStyle name="Currency 2 65" xfId="513"/>
    <cellStyle name="Currency 2 66" xfId="514"/>
    <cellStyle name="Currency 2 67" xfId="515"/>
    <cellStyle name="Currency 2 68" xfId="516"/>
    <cellStyle name="Currency 2 69" xfId="517"/>
    <cellStyle name="Currency 2 7" xfId="518"/>
    <cellStyle name="Currency 2 70" xfId="519"/>
    <cellStyle name="Currency 2 71" xfId="520"/>
    <cellStyle name="Currency 2 72" xfId="521"/>
    <cellStyle name="Currency 2 73" xfId="522"/>
    <cellStyle name="Currency 2 74" xfId="523"/>
    <cellStyle name="Currency 2 75" xfId="524"/>
    <cellStyle name="Currency 2 76" xfId="525"/>
    <cellStyle name="Currency 2 77" xfId="526"/>
    <cellStyle name="Currency 2 78" xfId="527"/>
    <cellStyle name="Currency 2 79" xfId="528"/>
    <cellStyle name="Currency 2 8" xfId="529"/>
    <cellStyle name="Currency 2 80" xfId="530"/>
    <cellStyle name="Currency 2 81" xfId="531"/>
    <cellStyle name="Currency 2 82" xfId="532"/>
    <cellStyle name="Currency 2 83" xfId="533"/>
    <cellStyle name="Currency 2 84" xfId="534"/>
    <cellStyle name="Currency 2 85" xfId="535"/>
    <cellStyle name="Currency 2 86" xfId="536"/>
    <cellStyle name="Currency 2 87" xfId="537"/>
    <cellStyle name="Currency 2 88" xfId="538"/>
    <cellStyle name="Currency 2 89" xfId="539"/>
    <cellStyle name="Currency 2 9" xfId="540"/>
    <cellStyle name="Currency 2 90" xfId="541"/>
    <cellStyle name="Currency 2 91" xfId="542"/>
    <cellStyle name="Currency 2 92" xfId="543"/>
    <cellStyle name="Currency 2 93" xfId="544"/>
    <cellStyle name="Currency 2 94" xfId="545"/>
    <cellStyle name="Currency 2 95" xfId="546"/>
    <cellStyle name="Currency 2 96" xfId="547"/>
    <cellStyle name="Currency 2 97" xfId="548"/>
    <cellStyle name="Currency 2 98" xfId="549"/>
    <cellStyle name="Currency 2 99" xfId="550"/>
    <cellStyle name="Currency 20" xfId="6946"/>
    <cellStyle name="Currency 20 2" xfId="6950"/>
    <cellStyle name="Currency 20 2 2" xfId="10146"/>
    <cellStyle name="Currency 20 2 3" xfId="13341"/>
    <cellStyle name="Currency 20 3" xfId="10142"/>
    <cellStyle name="Currency 20 4" xfId="13337"/>
    <cellStyle name="Currency 21" xfId="91"/>
    <cellStyle name="Currency 3" xfId="96"/>
    <cellStyle name="Currency 3 10" xfId="1419"/>
    <cellStyle name="Currency 3 11" xfId="1514"/>
    <cellStyle name="Currency 3 12" xfId="1608"/>
    <cellStyle name="Currency 3 13" xfId="1703"/>
    <cellStyle name="Currency 3 14" xfId="1798"/>
    <cellStyle name="Currency 3 15" xfId="1893"/>
    <cellStyle name="Currency 3 16" xfId="1988"/>
    <cellStyle name="Currency 3 17" xfId="2083"/>
    <cellStyle name="Currency 3 18" xfId="2178"/>
    <cellStyle name="Currency 3 19" xfId="2273"/>
    <cellStyle name="Currency 3 2" xfId="97"/>
    <cellStyle name="Currency 3 2 10" xfId="1609"/>
    <cellStyle name="Currency 3 2 11" xfId="1704"/>
    <cellStyle name="Currency 3 2 12" xfId="1799"/>
    <cellStyle name="Currency 3 2 13" xfId="1894"/>
    <cellStyle name="Currency 3 2 14" xfId="1989"/>
    <cellStyle name="Currency 3 2 15" xfId="2084"/>
    <cellStyle name="Currency 3 2 16" xfId="2179"/>
    <cellStyle name="Currency 3 2 17" xfId="2274"/>
    <cellStyle name="Currency 3 2 18" xfId="2369"/>
    <cellStyle name="Currency 3 2 19" xfId="2464"/>
    <cellStyle name="Currency 3 2 2" xfId="224"/>
    <cellStyle name="Currency 3 2 20" xfId="2559"/>
    <cellStyle name="Currency 3 2 21" xfId="2654"/>
    <cellStyle name="Currency 3 2 22" xfId="2749"/>
    <cellStyle name="Currency 3 2 23" xfId="2844"/>
    <cellStyle name="Currency 3 2 24" xfId="2940"/>
    <cellStyle name="Currency 3 2 25" xfId="3034"/>
    <cellStyle name="Currency 3 2 26" xfId="3129"/>
    <cellStyle name="Currency 3 2 27" xfId="3224"/>
    <cellStyle name="Currency 3 2 28" xfId="3319"/>
    <cellStyle name="Currency 3 2 29" xfId="3414"/>
    <cellStyle name="Currency 3 2 3" xfId="946"/>
    <cellStyle name="Currency 3 2 30" xfId="3509"/>
    <cellStyle name="Currency 3 2 31" xfId="3604"/>
    <cellStyle name="Currency 3 2 32" xfId="3699"/>
    <cellStyle name="Currency 3 2 33" xfId="3794"/>
    <cellStyle name="Currency 3 2 34" xfId="3889"/>
    <cellStyle name="Currency 3 2 35" xfId="3984"/>
    <cellStyle name="Currency 3 2 36" xfId="4079"/>
    <cellStyle name="Currency 3 2 37" xfId="4174"/>
    <cellStyle name="Currency 3 2 38" xfId="552"/>
    <cellStyle name="Currency 3 2 4" xfId="1040"/>
    <cellStyle name="Currency 3 2 5" xfId="1135"/>
    <cellStyle name="Currency 3 2 6" xfId="1230"/>
    <cellStyle name="Currency 3 2 7" xfId="1325"/>
    <cellStyle name="Currency 3 2 8" xfId="1420"/>
    <cellStyle name="Currency 3 2 9" xfId="1515"/>
    <cellStyle name="Currency 3 20" xfId="2368"/>
    <cellStyle name="Currency 3 21" xfId="2463"/>
    <cellStyle name="Currency 3 22" xfId="2558"/>
    <cellStyle name="Currency 3 23" xfId="2653"/>
    <cellStyle name="Currency 3 24" xfId="2748"/>
    <cellStyle name="Currency 3 25" xfId="2843"/>
    <cellStyle name="Currency 3 26" xfId="2939"/>
    <cellStyle name="Currency 3 27" xfId="3033"/>
    <cellStyle name="Currency 3 28" xfId="3128"/>
    <cellStyle name="Currency 3 29" xfId="3223"/>
    <cellStyle name="Currency 3 3" xfId="200"/>
    <cellStyle name="Currency 3 3 10" xfId="1610"/>
    <cellStyle name="Currency 3 3 11" xfId="1705"/>
    <cellStyle name="Currency 3 3 12" xfId="1800"/>
    <cellStyle name="Currency 3 3 13" xfId="1895"/>
    <cellStyle name="Currency 3 3 14" xfId="1990"/>
    <cellStyle name="Currency 3 3 15" xfId="2085"/>
    <cellStyle name="Currency 3 3 16" xfId="2180"/>
    <cellStyle name="Currency 3 3 17" xfId="2275"/>
    <cellStyle name="Currency 3 3 18" xfId="2370"/>
    <cellStyle name="Currency 3 3 19" xfId="2465"/>
    <cellStyle name="Currency 3 3 2" xfId="856"/>
    <cellStyle name="Currency 3 3 20" xfId="2560"/>
    <cellStyle name="Currency 3 3 21" xfId="2655"/>
    <cellStyle name="Currency 3 3 22" xfId="2750"/>
    <cellStyle name="Currency 3 3 23" xfId="2845"/>
    <cellStyle name="Currency 3 3 24" xfId="2941"/>
    <cellStyle name="Currency 3 3 25" xfId="3035"/>
    <cellStyle name="Currency 3 3 26" xfId="3130"/>
    <cellStyle name="Currency 3 3 27" xfId="3225"/>
    <cellStyle name="Currency 3 3 28" xfId="3320"/>
    <cellStyle name="Currency 3 3 29" xfId="3415"/>
    <cellStyle name="Currency 3 3 3" xfId="947"/>
    <cellStyle name="Currency 3 3 30" xfId="3510"/>
    <cellStyle name="Currency 3 3 31" xfId="3605"/>
    <cellStyle name="Currency 3 3 32" xfId="3700"/>
    <cellStyle name="Currency 3 3 33" xfId="3795"/>
    <cellStyle name="Currency 3 3 34" xfId="3890"/>
    <cellStyle name="Currency 3 3 35" xfId="3985"/>
    <cellStyle name="Currency 3 3 36" xfId="4080"/>
    <cellStyle name="Currency 3 3 37" xfId="4175"/>
    <cellStyle name="Currency 3 3 38" xfId="553"/>
    <cellStyle name="Currency 3 3 4" xfId="1041"/>
    <cellStyle name="Currency 3 3 5" xfId="1136"/>
    <cellStyle name="Currency 3 3 6" xfId="1231"/>
    <cellStyle name="Currency 3 3 7" xfId="1326"/>
    <cellStyle name="Currency 3 3 8" xfId="1421"/>
    <cellStyle name="Currency 3 3 9" xfId="1516"/>
    <cellStyle name="Currency 3 30" xfId="3318"/>
    <cellStyle name="Currency 3 31" xfId="3413"/>
    <cellStyle name="Currency 3 32" xfId="3508"/>
    <cellStyle name="Currency 3 33" xfId="3603"/>
    <cellStyle name="Currency 3 34" xfId="3698"/>
    <cellStyle name="Currency 3 35" xfId="3793"/>
    <cellStyle name="Currency 3 36" xfId="3888"/>
    <cellStyle name="Currency 3 37" xfId="3983"/>
    <cellStyle name="Currency 3 38" xfId="4078"/>
    <cellStyle name="Currency 3 39" xfId="4173"/>
    <cellStyle name="Currency 3 4" xfId="167"/>
    <cellStyle name="Currency 3 40" xfId="551"/>
    <cellStyle name="Currency 3 41" xfId="157"/>
    <cellStyle name="Currency 3 5" xfId="945"/>
    <cellStyle name="Currency 3 6" xfId="1039"/>
    <cellStyle name="Currency 3 7" xfId="1134"/>
    <cellStyle name="Currency 3 8" xfId="1229"/>
    <cellStyle name="Currency 3 9" xfId="1324"/>
    <cellStyle name="Currency 4" xfId="98"/>
    <cellStyle name="Currency 4 2" xfId="99"/>
    <cellStyle name="Currency 4 2 2" xfId="225"/>
    <cellStyle name="Currency 4 3" xfId="201"/>
    <cellStyle name="Currency 4 4" xfId="168"/>
    <cellStyle name="Currency 4 5" xfId="241"/>
    <cellStyle name="Currency 4 6" xfId="160"/>
    <cellStyle name="Currency 4 7" xfId="6520"/>
    <cellStyle name="Currency 4 7 2" xfId="7152"/>
    <cellStyle name="Currency 4 7 2 2" xfId="10347"/>
    <cellStyle name="Currency 4 7 2 3" xfId="13542"/>
    <cellStyle name="Currency 4 7 3" xfId="9722"/>
    <cellStyle name="Currency 4 7 4" xfId="12917"/>
    <cellStyle name="Currency 5" xfId="100"/>
    <cellStyle name="Currency 5 10" xfId="1422"/>
    <cellStyle name="Currency 5 11" xfId="1517"/>
    <cellStyle name="Currency 5 12" xfId="1611"/>
    <cellStyle name="Currency 5 13" xfId="1706"/>
    <cellStyle name="Currency 5 14" xfId="1801"/>
    <cellStyle name="Currency 5 15" xfId="1896"/>
    <cellStyle name="Currency 5 16" xfId="1991"/>
    <cellStyle name="Currency 5 17" xfId="2086"/>
    <cellStyle name="Currency 5 18" xfId="2181"/>
    <cellStyle name="Currency 5 19" xfId="2276"/>
    <cellStyle name="Currency 5 2" xfId="101"/>
    <cellStyle name="Currency 5 2 10" xfId="1612"/>
    <cellStyle name="Currency 5 2 11" xfId="1707"/>
    <cellStyle name="Currency 5 2 12" xfId="1802"/>
    <cellStyle name="Currency 5 2 13" xfId="1897"/>
    <cellStyle name="Currency 5 2 14" xfId="1992"/>
    <cellStyle name="Currency 5 2 15" xfId="2087"/>
    <cellStyle name="Currency 5 2 16" xfId="2182"/>
    <cellStyle name="Currency 5 2 17" xfId="2277"/>
    <cellStyle name="Currency 5 2 18" xfId="2372"/>
    <cellStyle name="Currency 5 2 19" xfId="2467"/>
    <cellStyle name="Currency 5 2 2" xfId="102"/>
    <cellStyle name="Currency 5 2 2 2" xfId="227"/>
    <cellStyle name="Currency 5 2 20" xfId="2562"/>
    <cellStyle name="Currency 5 2 21" xfId="2657"/>
    <cellStyle name="Currency 5 2 22" xfId="2752"/>
    <cellStyle name="Currency 5 2 23" xfId="2847"/>
    <cellStyle name="Currency 5 2 24" xfId="2943"/>
    <cellStyle name="Currency 5 2 25" xfId="3037"/>
    <cellStyle name="Currency 5 2 26" xfId="3132"/>
    <cellStyle name="Currency 5 2 27" xfId="3227"/>
    <cellStyle name="Currency 5 2 28" xfId="3322"/>
    <cellStyle name="Currency 5 2 29" xfId="3417"/>
    <cellStyle name="Currency 5 2 3" xfId="203"/>
    <cellStyle name="Currency 5 2 30" xfId="3512"/>
    <cellStyle name="Currency 5 2 31" xfId="3607"/>
    <cellStyle name="Currency 5 2 32" xfId="3702"/>
    <cellStyle name="Currency 5 2 33" xfId="3797"/>
    <cellStyle name="Currency 5 2 34" xfId="3892"/>
    <cellStyle name="Currency 5 2 35" xfId="3987"/>
    <cellStyle name="Currency 5 2 36" xfId="4082"/>
    <cellStyle name="Currency 5 2 37" xfId="4177"/>
    <cellStyle name="Currency 5 2 38" xfId="555"/>
    <cellStyle name="Currency 5 2 4" xfId="1043"/>
    <cellStyle name="Currency 5 2 5" xfId="1138"/>
    <cellStyle name="Currency 5 2 6" xfId="1233"/>
    <cellStyle name="Currency 5 2 7" xfId="1328"/>
    <cellStyle name="Currency 5 2 8" xfId="1423"/>
    <cellStyle name="Currency 5 2 9" xfId="1518"/>
    <cellStyle name="Currency 5 20" xfId="2371"/>
    <cellStyle name="Currency 5 21" xfId="2466"/>
    <cellStyle name="Currency 5 22" xfId="2561"/>
    <cellStyle name="Currency 5 23" xfId="2656"/>
    <cellStyle name="Currency 5 24" xfId="2751"/>
    <cellStyle name="Currency 5 25" xfId="2846"/>
    <cellStyle name="Currency 5 26" xfId="2942"/>
    <cellStyle name="Currency 5 27" xfId="3036"/>
    <cellStyle name="Currency 5 28" xfId="3131"/>
    <cellStyle name="Currency 5 29" xfId="3226"/>
    <cellStyle name="Currency 5 3" xfId="103"/>
    <cellStyle name="Currency 5 3 10" xfId="1613"/>
    <cellStyle name="Currency 5 3 11" xfId="1708"/>
    <cellStyle name="Currency 5 3 12" xfId="1803"/>
    <cellStyle name="Currency 5 3 13" xfId="1898"/>
    <cellStyle name="Currency 5 3 14" xfId="1993"/>
    <cellStyle name="Currency 5 3 15" xfId="2088"/>
    <cellStyle name="Currency 5 3 16" xfId="2183"/>
    <cellStyle name="Currency 5 3 17" xfId="2278"/>
    <cellStyle name="Currency 5 3 18" xfId="2373"/>
    <cellStyle name="Currency 5 3 19" xfId="2468"/>
    <cellStyle name="Currency 5 3 2" xfId="226"/>
    <cellStyle name="Currency 5 3 20" xfId="2563"/>
    <cellStyle name="Currency 5 3 21" xfId="2658"/>
    <cellStyle name="Currency 5 3 22" xfId="2753"/>
    <cellStyle name="Currency 5 3 23" xfId="2848"/>
    <cellStyle name="Currency 5 3 24" xfId="2944"/>
    <cellStyle name="Currency 5 3 25" xfId="3038"/>
    <cellStyle name="Currency 5 3 26" xfId="3133"/>
    <cellStyle name="Currency 5 3 27" xfId="3228"/>
    <cellStyle name="Currency 5 3 28" xfId="3323"/>
    <cellStyle name="Currency 5 3 29" xfId="3418"/>
    <cellStyle name="Currency 5 3 3" xfId="949"/>
    <cellStyle name="Currency 5 3 30" xfId="3513"/>
    <cellStyle name="Currency 5 3 31" xfId="3608"/>
    <cellStyle name="Currency 5 3 32" xfId="3703"/>
    <cellStyle name="Currency 5 3 33" xfId="3798"/>
    <cellStyle name="Currency 5 3 34" xfId="3893"/>
    <cellStyle name="Currency 5 3 35" xfId="3988"/>
    <cellStyle name="Currency 5 3 36" xfId="4083"/>
    <cellStyle name="Currency 5 3 37" xfId="4178"/>
    <cellStyle name="Currency 5 3 38" xfId="556"/>
    <cellStyle name="Currency 5 3 4" xfId="1044"/>
    <cellStyle name="Currency 5 3 5" xfId="1139"/>
    <cellStyle name="Currency 5 3 6" xfId="1234"/>
    <cellStyle name="Currency 5 3 7" xfId="1329"/>
    <cellStyle name="Currency 5 3 8" xfId="1424"/>
    <cellStyle name="Currency 5 3 9" xfId="1519"/>
    <cellStyle name="Currency 5 30" xfId="3321"/>
    <cellStyle name="Currency 5 31" xfId="3416"/>
    <cellStyle name="Currency 5 32" xfId="3511"/>
    <cellStyle name="Currency 5 33" xfId="3606"/>
    <cellStyle name="Currency 5 34" xfId="3701"/>
    <cellStyle name="Currency 5 35" xfId="3796"/>
    <cellStyle name="Currency 5 36" xfId="3891"/>
    <cellStyle name="Currency 5 37" xfId="3986"/>
    <cellStyle name="Currency 5 38" xfId="4081"/>
    <cellStyle name="Currency 5 39" xfId="4176"/>
    <cellStyle name="Currency 5 4" xfId="202"/>
    <cellStyle name="Currency 5 40" xfId="554"/>
    <cellStyle name="Currency 5 5" xfId="948"/>
    <cellStyle name="Currency 5 6" xfId="1042"/>
    <cellStyle name="Currency 5 7" xfId="1137"/>
    <cellStyle name="Currency 5 8" xfId="1232"/>
    <cellStyle name="Currency 5 9" xfId="1327"/>
    <cellStyle name="Currency 6" xfId="104"/>
    <cellStyle name="Currency 6 10" xfId="1425"/>
    <cellStyle name="Currency 6 11" xfId="1520"/>
    <cellStyle name="Currency 6 12" xfId="1614"/>
    <cellStyle name="Currency 6 13" xfId="1709"/>
    <cellStyle name="Currency 6 14" xfId="1804"/>
    <cellStyle name="Currency 6 15" xfId="1899"/>
    <cellStyle name="Currency 6 16" xfId="1994"/>
    <cellStyle name="Currency 6 17" xfId="2089"/>
    <cellStyle name="Currency 6 18" xfId="2184"/>
    <cellStyle name="Currency 6 19" xfId="2279"/>
    <cellStyle name="Currency 6 2" xfId="105"/>
    <cellStyle name="Currency 6 2 10" xfId="1615"/>
    <cellStyle name="Currency 6 2 11" xfId="1710"/>
    <cellStyle name="Currency 6 2 12" xfId="1805"/>
    <cellStyle name="Currency 6 2 13" xfId="1900"/>
    <cellStyle name="Currency 6 2 14" xfId="1995"/>
    <cellStyle name="Currency 6 2 15" xfId="2090"/>
    <cellStyle name="Currency 6 2 16" xfId="2185"/>
    <cellStyle name="Currency 6 2 17" xfId="2280"/>
    <cellStyle name="Currency 6 2 18" xfId="2375"/>
    <cellStyle name="Currency 6 2 19" xfId="2470"/>
    <cellStyle name="Currency 6 2 2" xfId="228"/>
    <cellStyle name="Currency 6 2 20" xfId="2565"/>
    <cellStyle name="Currency 6 2 21" xfId="2660"/>
    <cellStyle name="Currency 6 2 22" xfId="2755"/>
    <cellStyle name="Currency 6 2 23" xfId="2850"/>
    <cellStyle name="Currency 6 2 24" xfId="2946"/>
    <cellStyle name="Currency 6 2 25" xfId="3040"/>
    <cellStyle name="Currency 6 2 26" xfId="3135"/>
    <cellStyle name="Currency 6 2 27" xfId="3230"/>
    <cellStyle name="Currency 6 2 28" xfId="3325"/>
    <cellStyle name="Currency 6 2 29" xfId="3420"/>
    <cellStyle name="Currency 6 2 3" xfId="951"/>
    <cellStyle name="Currency 6 2 30" xfId="3515"/>
    <cellStyle name="Currency 6 2 31" xfId="3610"/>
    <cellStyle name="Currency 6 2 32" xfId="3705"/>
    <cellStyle name="Currency 6 2 33" xfId="3800"/>
    <cellStyle name="Currency 6 2 34" xfId="3895"/>
    <cellStyle name="Currency 6 2 35" xfId="3990"/>
    <cellStyle name="Currency 6 2 36" xfId="4085"/>
    <cellStyle name="Currency 6 2 37" xfId="4180"/>
    <cellStyle name="Currency 6 2 38" xfId="558"/>
    <cellStyle name="Currency 6 2 4" xfId="1046"/>
    <cellStyle name="Currency 6 2 5" xfId="1141"/>
    <cellStyle name="Currency 6 2 6" xfId="1236"/>
    <cellStyle name="Currency 6 2 7" xfId="1331"/>
    <cellStyle name="Currency 6 2 8" xfId="1426"/>
    <cellStyle name="Currency 6 2 9" xfId="1521"/>
    <cellStyle name="Currency 6 20" xfId="2374"/>
    <cellStyle name="Currency 6 21" xfId="2469"/>
    <cellStyle name="Currency 6 22" xfId="2564"/>
    <cellStyle name="Currency 6 23" xfId="2659"/>
    <cellStyle name="Currency 6 24" xfId="2754"/>
    <cellStyle name="Currency 6 25" xfId="2849"/>
    <cellStyle name="Currency 6 26" xfId="2945"/>
    <cellStyle name="Currency 6 27" xfId="3039"/>
    <cellStyle name="Currency 6 28" xfId="3134"/>
    <cellStyle name="Currency 6 29" xfId="3229"/>
    <cellStyle name="Currency 6 3" xfId="204"/>
    <cellStyle name="Currency 6 3 10" xfId="1616"/>
    <cellStyle name="Currency 6 3 11" xfId="1711"/>
    <cellStyle name="Currency 6 3 12" xfId="1806"/>
    <cellStyle name="Currency 6 3 13" xfId="1901"/>
    <cellStyle name="Currency 6 3 14" xfId="1996"/>
    <cellStyle name="Currency 6 3 15" xfId="2091"/>
    <cellStyle name="Currency 6 3 16" xfId="2186"/>
    <cellStyle name="Currency 6 3 17" xfId="2281"/>
    <cellStyle name="Currency 6 3 18" xfId="2376"/>
    <cellStyle name="Currency 6 3 19" xfId="2471"/>
    <cellStyle name="Currency 6 3 2" xfId="858"/>
    <cellStyle name="Currency 6 3 20" xfId="2566"/>
    <cellStyle name="Currency 6 3 21" xfId="2661"/>
    <cellStyle name="Currency 6 3 22" xfId="2756"/>
    <cellStyle name="Currency 6 3 23" xfId="2851"/>
    <cellStyle name="Currency 6 3 24" xfId="2947"/>
    <cellStyle name="Currency 6 3 25" xfId="3041"/>
    <cellStyle name="Currency 6 3 26" xfId="3136"/>
    <cellStyle name="Currency 6 3 27" xfId="3231"/>
    <cellStyle name="Currency 6 3 28" xfId="3326"/>
    <cellStyle name="Currency 6 3 29" xfId="3421"/>
    <cellStyle name="Currency 6 3 3" xfId="952"/>
    <cellStyle name="Currency 6 3 30" xfId="3516"/>
    <cellStyle name="Currency 6 3 31" xfId="3611"/>
    <cellStyle name="Currency 6 3 32" xfId="3706"/>
    <cellStyle name="Currency 6 3 33" xfId="3801"/>
    <cellStyle name="Currency 6 3 34" xfId="3896"/>
    <cellStyle name="Currency 6 3 35" xfId="3991"/>
    <cellStyle name="Currency 6 3 36" xfId="4086"/>
    <cellStyle name="Currency 6 3 37" xfId="4181"/>
    <cellStyle name="Currency 6 3 38" xfId="559"/>
    <cellStyle name="Currency 6 3 4" xfId="1047"/>
    <cellStyle name="Currency 6 3 5" xfId="1142"/>
    <cellStyle name="Currency 6 3 6" xfId="1237"/>
    <cellStyle name="Currency 6 3 7" xfId="1332"/>
    <cellStyle name="Currency 6 3 8" xfId="1427"/>
    <cellStyle name="Currency 6 3 9" xfId="1522"/>
    <cellStyle name="Currency 6 30" xfId="3324"/>
    <cellStyle name="Currency 6 31" xfId="3419"/>
    <cellStyle name="Currency 6 32" xfId="3514"/>
    <cellStyle name="Currency 6 33" xfId="3609"/>
    <cellStyle name="Currency 6 34" xfId="3704"/>
    <cellStyle name="Currency 6 35" xfId="3799"/>
    <cellStyle name="Currency 6 36" xfId="3894"/>
    <cellStyle name="Currency 6 37" xfId="3989"/>
    <cellStyle name="Currency 6 38" xfId="4084"/>
    <cellStyle name="Currency 6 39" xfId="4179"/>
    <cellStyle name="Currency 6 4" xfId="857"/>
    <cellStyle name="Currency 6 40" xfId="557"/>
    <cellStyle name="Currency 6 5" xfId="950"/>
    <cellStyle name="Currency 6 6" xfId="1045"/>
    <cellStyle name="Currency 6 7" xfId="1140"/>
    <cellStyle name="Currency 6 8" xfId="1235"/>
    <cellStyle name="Currency 6 9" xfId="1330"/>
    <cellStyle name="Currency 7" xfId="106"/>
    <cellStyle name="Currency 7 10" xfId="1428"/>
    <cellStyle name="Currency 7 11" xfId="1523"/>
    <cellStyle name="Currency 7 12" xfId="1617"/>
    <cellStyle name="Currency 7 13" xfId="1712"/>
    <cellStyle name="Currency 7 14" xfId="1807"/>
    <cellStyle name="Currency 7 15" xfId="1902"/>
    <cellStyle name="Currency 7 16" xfId="1997"/>
    <cellStyle name="Currency 7 17" xfId="2092"/>
    <cellStyle name="Currency 7 18" xfId="2187"/>
    <cellStyle name="Currency 7 19" xfId="2282"/>
    <cellStyle name="Currency 7 2" xfId="107"/>
    <cellStyle name="Currency 7 2 10" xfId="1618"/>
    <cellStyle name="Currency 7 2 11" xfId="1713"/>
    <cellStyle name="Currency 7 2 12" xfId="1808"/>
    <cellStyle name="Currency 7 2 13" xfId="1903"/>
    <cellStyle name="Currency 7 2 14" xfId="1998"/>
    <cellStyle name="Currency 7 2 15" xfId="2093"/>
    <cellStyle name="Currency 7 2 16" xfId="2188"/>
    <cellStyle name="Currency 7 2 17" xfId="2283"/>
    <cellStyle name="Currency 7 2 18" xfId="2378"/>
    <cellStyle name="Currency 7 2 19" xfId="2473"/>
    <cellStyle name="Currency 7 2 2" xfId="144"/>
    <cellStyle name="Currency 7 2 2 10" xfId="5672"/>
    <cellStyle name="Currency 7 2 2 10 2" xfId="8878"/>
    <cellStyle name="Currency 7 2 2 10 3" xfId="12073"/>
    <cellStyle name="Currency 7 2 2 11" xfId="6548"/>
    <cellStyle name="Currency 7 2 2 11 2" xfId="9744"/>
    <cellStyle name="Currency 7 2 2 11 3" xfId="12939"/>
    <cellStyle name="Currency 7 2 2 12" xfId="7166"/>
    <cellStyle name="Currency 7 2 2 12 2" xfId="10361"/>
    <cellStyle name="Currency 7 2 2 12 3" xfId="13556"/>
    <cellStyle name="Currency 7 2 2 13" xfId="7574"/>
    <cellStyle name="Currency 7 2 2 14" xfId="10769"/>
    <cellStyle name="Currency 7 2 2 2" xfId="860"/>
    <cellStyle name="Currency 7 2 2 3" xfId="4451"/>
    <cellStyle name="Currency 7 2 2 3 10" xfId="7258"/>
    <cellStyle name="Currency 7 2 2 3 10 2" xfId="10453"/>
    <cellStyle name="Currency 7 2 2 3 10 3" xfId="13648"/>
    <cellStyle name="Currency 7 2 2 3 11" xfId="7666"/>
    <cellStyle name="Currency 7 2 2 3 12" xfId="10861"/>
    <cellStyle name="Currency 7 2 2 3 2" xfId="5673"/>
    <cellStyle name="Currency 7 2 2 3 2 2" xfId="5674"/>
    <cellStyle name="Currency 7 2 2 3 2 2 2" xfId="8880"/>
    <cellStyle name="Currency 7 2 2 3 2 2 3" xfId="12075"/>
    <cellStyle name="Currency 7 2 2 3 2 3" xfId="5675"/>
    <cellStyle name="Currency 7 2 2 3 2 3 2" xfId="8881"/>
    <cellStyle name="Currency 7 2 2 3 2 3 3" xfId="12076"/>
    <cellStyle name="Currency 7 2 2 3 2 4" xfId="5676"/>
    <cellStyle name="Currency 7 2 2 3 2 4 2" xfId="8882"/>
    <cellStyle name="Currency 7 2 2 3 2 4 3" xfId="12077"/>
    <cellStyle name="Currency 7 2 2 3 2 5" xfId="5677"/>
    <cellStyle name="Currency 7 2 2 3 2 5 2" xfId="8883"/>
    <cellStyle name="Currency 7 2 2 3 2 5 3" xfId="12078"/>
    <cellStyle name="Currency 7 2 2 3 2 6" xfId="6842"/>
    <cellStyle name="Currency 7 2 2 3 2 6 2" xfId="10038"/>
    <cellStyle name="Currency 7 2 2 3 2 6 3" xfId="13233"/>
    <cellStyle name="Currency 7 2 2 3 2 7" xfId="7460"/>
    <cellStyle name="Currency 7 2 2 3 2 7 2" xfId="10655"/>
    <cellStyle name="Currency 7 2 2 3 2 7 3" xfId="13850"/>
    <cellStyle name="Currency 7 2 2 3 2 8" xfId="8879"/>
    <cellStyle name="Currency 7 2 2 3 2 9" xfId="12074"/>
    <cellStyle name="Currency 7 2 2 3 3" xfId="5678"/>
    <cellStyle name="Currency 7 2 2 3 3 2" xfId="8884"/>
    <cellStyle name="Currency 7 2 2 3 3 3" xfId="12079"/>
    <cellStyle name="Currency 7 2 2 3 4" xfId="5679"/>
    <cellStyle name="Currency 7 2 2 3 4 2" xfId="8885"/>
    <cellStyle name="Currency 7 2 2 3 4 3" xfId="12080"/>
    <cellStyle name="Currency 7 2 2 3 5" xfId="5680"/>
    <cellStyle name="Currency 7 2 2 3 5 2" xfId="8886"/>
    <cellStyle name="Currency 7 2 2 3 5 3" xfId="12081"/>
    <cellStyle name="Currency 7 2 2 3 6" xfId="5681"/>
    <cellStyle name="Currency 7 2 2 3 6 2" xfId="8887"/>
    <cellStyle name="Currency 7 2 2 3 6 3" xfId="12082"/>
    <cellStyle name="Currency 7 2 2 3 7" xfId="5682"/>
    <cellStyle name="Currency 7 2 2 3 7 2" xfId="8888"/>
    <cellStyle name="Currency 7 2 2 3 7 3" xfId="12083"/>
    <cellStyle name="Currency 7 2 2 3 8" xfId="6640"/>
    <cellStyle name="Currency 7 2 2 3 8 2" xfId="9836"/>
    <cellStyle name="Currency 7 2 2 3 8 3" xfId="13031"/>
    <cellStyle name="Currency 7 2 2 3 9" xfId="7127"/>
    <cellStyle name="Currency 7 2 2 3 9 2" xfId="10323"/>
    <cellStyle name="Currency 7 2 2 3 9 3" xfId="13518"/>
    <cellStyle name="Currency 7 2 2 4" xfId="5683"/>
    <cellStyle name="Currency 7 2 2 4 10" xfId="8889"/>
    <cellStyle name="Currency 7 2 2 4 11" xfId="12084"/>
    <cellStyle name="Currency 7 2 2 4 2" xfId="5684"/>
    <cellStyle name="Currency 7 2 2 4 2 2" xfId="5685"/>
    <cellStyle name="Currency 7 2 2 4 2 2 2" xfId="8891"/>
    <cellStyle name="Currency 7 2 2 4 2 2 3" xfId="12086"/>
    <cellStyle name="Currency 7 2 2 4 2 3" xfId="5686"/>
    <cellStyle name="Currency 7 2 2 4 2 3 2" xfId="8892"/>
    <cellStyle name="Currency 7 2 2 4 2 3 3" xfId="12087"/>
    <cellStyle name="Currency 7 2 2 4 2 4" xfId="5687"/>
    <cellStyle name="Currency 7 2 2 4 2 4 2" xfId="8893"/>
    <cellStyle name="Currency 7 2 2 4 2 4 3" xfId="12088"/>
    <cellStyle name="Currency 7 2 2 4 2 5" xfId="5688"/>
    <cellStyle name="Currency 7 2 2 4 2 5 2" xfId="8894"/>
    <cellStyle name="Currency 7 2 2 4 2 5 3" xfId="12089"/>
    <cellStyle name="Currency 7 2 2 4 2 6" xfId="6911"/>
    <cellStyle name="Currency 7 2 2 4 2 6 2" xfId="10107"/>
    <cellStyle name="Currency 7 2 2 4 2 6 3" xfId="13302"/>
    <cellStyle name="Currency 7 2 2 4 2 7" xfId="7529"/>
    <cellStyle name="Currency 7 2 2 4 2 7 2" xfId="10724"/>
    <cellStyle name="Currency 7 2 2 4 2 7 3" xfId="13919"/>
    <cellStyle name="Currency 7 2 2 4 2 8" xfId="8890"/>
    <cellStyle name="Currency 7 2 2 4 2 9" xfId="12085"/>
    <cellStyle name="Currency 7 2 2 4 3" xfId="5689"/>
    <cellStyle name="Currency 7 2 2 4 3 2" xfId="8895"/>
    <cellStyle name="Currency 7 2 2 4 3 3" xfId="12090"/>
    <cellStyle name="Currency 7 2 2 4 4" xfId="5690"/>
    <cellStyle name="Currency 7 2 2 4 4 2" xfId="8896"/>
    <cellStyle name="Currency 7 2 2 4 4 3" xfId="12091"/>
    <cellStyle name="Currency 7 2 2 4 5" xfId="5691"/>
    <cellStyle name="Currency 7 2 2 4 5 2" xfId="8897"/>
    <cellStyle name="Currency 7 2 2 4 5 3" xfId="12092"/>
    <cellStyle name="Currency 7 2 2 4 6" xfId="5692"/>
    <cellStyle name="Currency 7 2 2 4 6 2" xfId="8898"/>
    <cellStyle name="Currency 7 2 2 4 6 3" xfId="12093"/>
    <cellStyle name="Currency 7 2 2 4 7" xfId="6709"/>
    <cellStyle name="Currency 7 2 2 4 7 2" xfId="9905"/>
    <cellStyle name="Currency 7 2 2 4 7 3" xfId="13100"/>
    <cellStyle name="Currency 7 2 2 4 8" xfId="7047"/>
    <cellStyle name="Currency 7 2 2 4 8 2" xfId="10243"/>
    <cellStyle name="Currency 7 2 2 4 8 3" xfId="13438"/>
    <cellStyle name="Currency 7 2 2 4 9" xfId="7327"/>
    <cellStyle name="Currency 7 2 2 4 9 2" xfId="10522"/>
    <cellStyle name="Currency 7 2 2 4 9 3" xfId="13717"/>
    <cellStyle name="Currency 7 2 2 5" xfId="5693"/>
    <cellStyle name="Currency 7 2 2 5 2" xfId="5694"/>
    <cellStyle name="Currency 7 2 2 5 2 2" xfId="8900"/>
    <cellStyle name="Currency 7 2 2 5 2 3" xfId="12095"/>
    <cellStyle name="Currency 7 2 2 5 3" xfId="5695"/>
    <cellStyle name="Currency 7 2 2 5 3 2" xfId="8901"/>
    <cellStyle name="Currency 7 2 2 5 3 3" xfId="12096"/>
    <cellStyle name="Currency 7 2 2 5 4" xfId="5696"/>
    <cellStyle name="Currency 7 2 2 5 4 2" xfId="8902"/>
    <cellStyle name="Currency 7 2 2 5 4 3" xfId="12097"/>
    <cellStyle name="Currency 7 2 2 5 5" xfId="5697"/>
    <cellStyle name="Currency 7 2 2 5 5 2" xfId="8903"/>
    <cellStyle name="Currency 7 2 2 5 5 3" xfId="12098"/>
    <cellStyle name="Currency 7 2 2 5 6" xfId="6750"/>
    <cellStyle name="Currency 7 2 2 5 6 2" xfId="9946"/>
    <cellStyle name="Currency 7 2 2 5 6 3" xfId="13141"/>
    <cellStyle name="Currency 7 2 2 5 7" xfId="7368"/>
    <cellStyle name="Currency 7 2 2 5 7 2" xfId="10563"/>
    <cellStyle name="Currency 7 2 2 5 7 3" xfId="13758"/>
    <cellStyle name="Currency 7 2 2 5 8" xfId="8899"/>
    <cellStyle name="Currency 7 2 2 5 9" xfId="12094"/>
    <cellStyle name="Currency 7 2 2 6" xfId="5698"/>
    <cellStyle name="Currency 7 2 2 6 2" xfId="8904"/>
    <cellStyle name="Currency 7 2 2 6 3" xfId="12099"/>
    <cellStyle name="Currency 7 2 2 7" xfId="5699"/>
    <cellStyle name="Currency 7 2 2 7 2" xfId="8905"/>
    <cellStyle name="Currency 7 2 2 7 3" xfId="12100"/>
    <cellStyle name="Currency 7 2 2 8" xfId="5700"/>
    <cellStyle name="Currency 7 2 2 8 2" xfId="8906"/>
    <cellStyle name="Currency 7 2 2 8 3" xfId="12101"/>
    <cellStyle name="Currency 7 2 2 9" xfId="5701"/>
    <cellStyle name="Currency 7 2 2 9 2" xfId="8907"/>
    <cellStyle name="Currency 7 2 2 9 3" xfId="12102"/>
    <cellStyle name="Currency 7 2 20" xfId="2568"/>
    <cellStyle name="Currency 7 2 21" xfId="2663"/>
    <cellStyle name="Currency 7 2 22" xfId="2758"/>
    <cellStyle name="Currency 7 2 23" xfId="2853"/>
    <cellStyle name="Currency 7 2 24" xfId="2949"/>
    <cellStyle name="Currency 7 2 25" xfId="3043"/>
    <cellStyle name="Currency 7 2 26" xfId="3138"/>
    <cellStyle name="Currency 7 2 27" xfId="3233"/>
    <cellStyle name="Currency 7 2 28" xfId="3328"/>
    <cellStyle name="Currency 7 2 29" xfId="3423"/>
    <cellStyle name="Currency 7 2 3" xfId="954"/>
    <cellStyle name="Currency 7 2 30" xfId="3518"/>
    <cellStyle name="Currency 7 2 31" xfId="3613"/>
    <cellStyle name="Currency 7 2 32" xfId="3708"/>
    <cellStyle name="Currency 7 2 33" xfId="3803"/>
    <cellStyle name="Currency 7 2 34" xfId="3898"/>
    <cellStyle name="Currency 7 2 35" xfId="3993"/>
    <cellStyle name="Currency 7 2 36" xfId="4088"/>
    <cellStyle name="Currency 7 2 37" xfId="4183"/>
    <cellStyle name="Currency 7 2 38" xfId="561"/>
    <cellStyle name="Currency 7 2 39" xfId="246"/>
    <cellStyle name="Currency 7 2 4" xfId="1049"/>
    <cellStyle name="Currency 7 2 40" xfId="179"/>
    <cellStyle name="Currency 7 2 40 10" xfId="7195"/>
    <cellStyle name="Currency 7 2 40 10 2" xfId="10390"/>
    <cellStyle name="Currency 7 2 40 10 3" xfId="13585"/>
    <cellStyle name="Currency 7 2 40 11" xfId="7603"/>
    <cellStyle name="Currency 7 2 40 12" xfId="10798"/>
    <cellStyle name="Currency 7 2 40 2" xfId="5702"/>
    <cellStyle name="Currency 7 2 40 2 2" xfId="5703"/>
    <cellStyle name="Currency 7 2 40 2 2 2" xfId="8909"/>
    <cellStyle name="Currency 7 2 40 2 2 3" xfId="12104"/>
    <cellStyle name="Currency 7 2 40 2 3" xfId="5704"/>
    <cellStyle name="Currency 7 2 40 2 3 2" xfId="8910"/>
    <cellStyle name="Currency 7 2 40 2 3 3" xfId="12105"/>
    <cellStyle name="Currency 7 2 40 2 4" xfId="5705"/>
    <cellStyle name="Currency 7 2 40 2 4 2" xfId="8911"/>
    <cellStyle name="Currency 7 2 40 2 4 3" xfId="12106"/>
    <cellStyle name="Currency 7 2 40 2 5" xfId="5706"/>
    <cellStyle name="Currency 7 2 40 2 5 2" xfId="8912"/>
    <cellStyle name="Currency 7 2 40 2 5 3" xfId="12107"/>
    <cellStyle name="Currency 7 2 40 2 6" xfId="6779"/>
    <cellStyle name="Currency 7 2 40 2 6 2" xfId="9975"/>
    <cellStyle name="Currency 7 2 40 2 6 3" xfId="13170"/>
    <cellStyle name="Currency 7 2 40 2 7" xfId="7397"/>
    <cellStyle name="Currency 7 2 40 2 7 2" xfId="10592"/>
    <cellStyle name="Currency 7 2 40 2 7 3" xfId="13787"/>
    <cellStyle name="Currency 7 2 40 2 8" xfId="8908"/>
    <cellStyle name="Currency 7 2 40 2 9" xfId="12103"/>
    <cellStyle name="Currency 7 2 40 3" xfId="5707"/>
    <cellStyle name="Currency 7 2 40 3 2" xfId="8913"/>
    <cellStyle name="Currency 7 2 40 3 3" xfId="12108"/>
    <cellStyle name="Currency 7 2 40 4" xfId="5708"/>
    <cellStyle name="Currency 7 2 40 4 2" xfId="8914"/>
    <cellStyle name="Currency 7 2 40 4 3" xfId="12109"/>
    <cellStyle name="Currency 7 2 40 5" xfId="5709"/>
    <cellStyle name="Currency 7 2 40 5 2" xfId="8915"/>
    <cellStyle name="Currency 7 2 40 5 3" xfId="12110"/>
    <cellStyle name="Currency 7 2 40 6" xfId="5710"/>
    <cellStyle name="Currency 7 2 40 6 2" xfId="8916"/>
    <cellStyle name="Currency 7 2 40 6 3" xfId="12111"/>
    <cellStyle name="Currency 7 2 40 7" xfId="5711"/>
    <cellStyle name="Currency 7 2 40 7 2" xfId="8917"/>
    <cellStyle name="Currency 7 2 40 7 3" xfId="12112"/>
    <cellStyle name="Currency 7 2 40 8" xfId="6577"/>
    <cellStyle name="Currency 7 2 40 8 2" xfId="9773"/>
    <cellStyle name="Currency 7 2 40 8 3" xfId="12968"/>
    <cellStyle name="Currency 7 2 40 9" xfId="7064"/>
    <cellStyle name="Currency 7 2 40 9 2" xfId="10260"/>
    <cellStyle name="Currency 7 2 40 9 3" xfId="13455"/>
    <cellStyle name="Currency 7 2 41" xfId="4441"/>
    <cellStyle name="Currency 7 2 41 10" xfId="7248"/>
    <cellStyle name="Currency 7 2 41 10 2" xfId="10443"/>
    <cellStyle name="Currency 7 2 41 10 3" xfId="13638"/>
    <cellStyle name="Currency 7 2 41 11" xfId="7656"/>
    <cellStyle name="Currency 7 2 41 12" xfId="10851"/>
    <cellStyle name="Currency 7 2 41 2" xfId="5712"/>
    <cellStyle name="Currency 7 2 41 2 2" xfId="5713"/>
    <cellStyle name="Currency 7 2 41 2 2 2" xfId="8919"/>
    <cellStyle name="Currency 7 2 41 2 2 3" xfId="12114"/>
    <cellStyle name="Currency 7 2 41 2 3" xfId="5714"/>
    <cellStyle name="Currency 7 2 41 2 3 2" xfId="8920"/>
    <cellStyle name="Currency 7 2 41 2 3 3" xfId="12115"/>
    <cellStyle name="Currency 7 2 41 2 4" xfId="5715"/>
    <cellStyle name="Currency 7 2 41 2 4 2" xfId="8921"/>
    <cellStyle name="Currency 7 2 41 2 4 3" xfId="12116"/>
    <cellStyle name="Currency 7 2 41 2 5" xfId="5716"/>
    <cellStyle name="Currency 7 2 41 2 5 2" xfId="8922"/>
    <cellStyle name="Currency 7 2 41 2 5 3" xfId="12117"/>
    <cellStyle name="Currency 7 2 41 2 6" xfId="6832"/>
    <cellStyle name="Currency 7 2 41 2 6 2" xfId="10028"/>
    <cellStyle name="Currency 7 2 41 2 6 3" xfId="13223"/>
    <cellStyle name="Currency 7 2 41 2 7" xfId="7450"/>
    <cellStyle name="Currency 7 2 41 2 7 2" xfId="10645"/>
    <cellStyle name="Currency 7 2 41 2 7 3" xfId="13840"/>
    <cellStyle name="Currency 7 2 41 2 8" xfId="8918"/>
    <cellStyle name="Currency 7 2 41 2 9" xfId="12113"/>
    <cellStyle name="Currency 7 2 41 3" xfId="5717"/>
    <cellStyle name="Currency 7 2 41 3 2" xfId="8923"/>
    <cellStyle name="Currency 7 2 41 3 3" xfId="12118"/>
    <cellStyle name="Currency 7 2 41 4" xfId="5718"/>
    <cellStyle name="Currency 7 2 41 4 2" xfId="8924"/>
    <cellStyle name="Currency 7 2 41 4 3" xfId="12119"/>
    <cellStyle name="Currency 7 2 41 5" xfId="5719"/>
    <cellStyle name="Currency 7 2 41 5 2" xfId="8925"/>
    <cellStyle name="Currency 7 2 41 5 3" xfId="12120"/>
    <cellStyle name="Currency 7 2 41 6" xfId="5720"/>
    <cellStyle name="Currency 7 2 41 6 2" xfId="8926"/>
    <cellStyle name="Currency 7 2 41 6 3" xfId="12121"/>
    <cellStyle name="Currency 7 2 41 7" xfId="5721"/>
    <cellStyle name="Currency 7 2 41 7 2" xfId="8927"/>
    <cellStyle name="Currency 7 2 41 7 3" xfId="12122"/>
    <cellStyle name="Currency 7 2 41 8" xfId="6630"/>
    <cellStyle name="Currency 7 2 41 8 2" xfId="9826"/>
    <cellStyle name="Currency 7 2 41 8 3" xfId="13021"/>
    <cellStyle name="Currency 7 2 41 9" xfId="7117"/>
    <cellStyle name="Currency 7 2 41 9 2" xfId="10313"/>
    <cellStyle name="Currency 7 2 41 9 3" xfId="13508"/>
    <cellStyle name="Currency 7 2 42" xfId="5722"/>
    <cellStyle name="Currency 7 2 42 10" xfId="8928"/>
    <cellStyle name="Currency 7 2 42 11" xfId="12123"/>
    <cellStyle name="Currency 7 2 42 2" xfId="5723"/>
    <cellStyle name="Currency 7 2 42 2 2" xfId="5724"/>
    <cellStyle name="Currency 7 2 42 2 2 2" xfId="8930"/>
    <cellStyle name="Currency 7 2 42 2 2 3" xfId="12125"/>
    <cellStyle name="Currency 7 2 42 2 3" xfId="5725"/>
    <cellStyle name="Currency 7 2 42 2 3 2" xfId="8931"/>
    <cellStyle name="Currency 7 2 42 2 3 3" xfId="12126"/>
    <cellStyle name="Currency 7 2 42 2 4" xfId="5726"/>
    <cellStyle name="Currency 7 2 42 2 4 2" xfId="8932"/>
    <cellStyle name="Currency 7 2 42 2 4 3" xfId="12127"/>
    <cellStyle name="Currency 7 2 42 2 5" xfId="5727"/>
    <cellStyle name="Currency 7 2 42 2 5 2" xfId="8933"/>
    <cellStyle name="Currency 7 2 42 2 5 3" xfId="12128"/>
    <cellStyle name="Currency 7 2 42 2 6" xfId="6912"/>
    <cellStyle name="Currency 7 2 42 2 6 2" xfId="10108"/>
    <cellStyle name="Currency 7 2 42 2 6 3" xfId="13303"/>
    <cellStyle name="Currency 7 2 42 2 7" xfId="7530"/>
    <cellStyle name="Currency 7 2 42 2 7 2" xfId="10725"/>
    <cellStyle name="Currency 7 2 42 2 7 3" xfId="13920"/>
    <cellStyle name="Currency 7 2 42 2 8" xfId="8929"/>
    <cellStyle name="Currency 7 2 42 2 9" xfId="12124"/>
    <cellStyle name="Currency 7 2 42 3" xfId="5728"/>
    <cellStyle name="Currency 7 2 42 3 2" xfId="8934"/>
    <cellStyle name="Currency 7 2 42 3 3" xfId="12129"/>
    <cellStyle name="Currency 7 2 42 4" xfId="5729"/>
    <cellStyle name="Currency 7 2 42 4 2" xfId="8935"/>
    <cellStyle name="Currency 7 2 42 4 3" xfId="12130"/>
    <cellStyle name="Currency 7 2 42 5" xfId="5730"/>
    <cellStyle name="Currency 7 2 42 5 2" xfId="8936"/>
    <cellStyle name="Currency 7 2 42 5 3" xfId="12131"/>
    <cellStyle name="Currency 7 2 42 6" xfId="5731"/>
    <cellStyle name="Currency 7 2 42 6 2" xfId="8937"/>
    <cellStyle name="Currency 7 2 42 6 3" xfId="12132"/>
    <cellStyle name="Currency 7 2 42 7" xfId="6710"/>
    <cellStyle name="Currency 7 2 42 7 2" xfId="9906"/>
    <cellStyle name="Currency 7 2 42 7 3" xfId="13101"/>
    <cellStyle name="Currency 7 2 42 8" xfId="7037"/>
    <cellStyle name="Currency 7 2 42 8 2" xfId="10233"/>
    <cellStyle name="Currency 7 2 42 8 3" xfId="13428"/>
    <cellStyle name="Currency 7 2 42 9" xfId="7328"/>
    <cellStyle name="Currency 7 2 42 9 2" xfId="10523"/>
    <cellStyle name="Currency 7 2 42 9 3" xfId="13718"/>
    <cellStyle name="Currency 7 2 43" xfId="5732"/>
    <cellStyle name="Currency 7 2 43 2" xfId="5733"/>
    <cellStyle name="Currency 7 2 43 2 2" xfId="8939"/>
    <cellStyle name="Currency 7 2 43 2 3" xfId="12134"/>
    <cellStyle name="Currency 7 2 43 3" xfId="5734"/>
    <cellStyle name="Currency 7 2 43 3 2" xfId="8940"/>
    <cellStyle name="Currency 7 2 43 3 3" xfId="12135"/>
    <cellStyle name="Currency 7 2 43 4" xfId="5735"/>
    <cellStyle name="Currency 7 2 43 4 2" xfId="8941"/>
    <cellStyle name="Currency 7 2 43 4 3" xfId="12136"/>
    <cellStyle name="Currency 7 2 43 5" xfId="5736"/>
    <cellStyle name="Currency 7 2 43 5 2" xfId="8942"/>
    <cellStyle name="Currency 7 2 43 5 3" xfId="12137"/>
    <cellStyle name="Currency 7 2 43 6" xfId="6740"/>
    <cellStyle name="Currency 7 2 43 6 2" xfId="9936"/>
    <cellStyle name="Currency 7 2 43 6 3" xfId="13131"/>
    <cellStyle name="Currency 7 2 43 7" xfId="7358"/>
    <cellStyle name="Currency 7 2 43 7 2" xfId="10553"/>
    <cellStyle name="Currency 7 2 43 7 3" xfId="13748"/>
    <cellStyle name="Currency 7 2 43 8" xfId="8938"/>
    <cellStyle name="Currency 7 2 43 9" xfId="12133"/>
    <cellStyle name="Currency 7 2 44" xfId="5737"/>
    <cellStyle name="Currency 7 2 44 2" xfId="8943"/>
    <cellStyle name="Currency 7 2 44 3" xfId="12138"/>
    <cellStyle name="Currency 7 2 45" xfId="5738"/>
    <cellStyle name="Currency 7 2 45 2" xfId="8944"/>
    <cellStyle name="Currency 7 2 45 3" xfId="12139"/>
    <cellStyle name="Currency 7 2 46" xfId="5739"/>
    <cellStyle name="Currency 7 2 46 2" xfId="8945"/>
    <cellStyle name="Currency 7 2 46 3" xfId="12140"/>
    <cellStyle name="Currency 7 2 47" xfId="5740"/>
    <cellStyle name="Currency 7 2 47 2" xfId="8946"/>
    <cellStyle name="Currency 7 2 47 3" xfId="12141"/>
    <cellStyle name="Currency 7 2 48" xfId="5741"/>
    <cellStyle name="Currency 7 2 48 2" xfId="8947"/>
    <cellStyle name="Currency 7 2 48 3" xfId="12142"/>
    <cellStyle name="Currency 7 2 49" xfId="6538"/>
    <cellStyle name="Currency 7 2 49 2" xfId="9734"/>
    <cellStyle name="Currency 7 2 49 3" xfId="12929"/>
    <cellStyle name="Currency 7 2 5" xfId="1144"/>
    <cellStyle name="Currency 7 2 50" xfId="6959"/>
    <cellStyle name="Currency 7 2 50 2" xfId="10155"/>
    <cellStyle name="Currency 7 2 50 3" xfId="13350"/>
    <cellStyle name="Currency 7 2 51" xfId="7156"/>
    <cellStyle name="Currency 7 2 51 2" xfId="10351"/>
    <cellStyle name="Currency 7 2 51 3" xfId="13546"/>
    <cellStyle name="Currency 7 2 52" xfId="7564"/>
    <cellStyle name="Currency 7 2 53" xfId="10759"/>
    <cellStyle name="Currency 7 2 6" xfId="1239"/>
    <cellStyle name="Currency 7 2 7" xfId="1334"/>
    <cellStyle name="Currency 7 2 8" xfId="1429"/>
    <cellStyle name="Currency 7 2 9" xfId="1524"/>
    <cellStyle name="Currency 7 20" xfId="2377"/>
    <cellStyle name="Currency 7 21" xfId="2472"/>
    <cellStyle name="Currency 7 22" xfId="2567"/>
    <cellStyle name="Currency 7 23" xfId="2662"/>
    <cellStyle name="Currency 7 24" xfId="2757"/>
    <cellStyle name="Currency 7 25" xfId="2852"/>
    <cellStyle name="Currency 7 26" xfId="2948"/>
    <cellStyle name="Currency 7 27" xfId="3042"/>
    <cellStyle name="Currency 7 28" xfId="3137"/>
    <cellStyle name="Currency 7 29" xfId="3232"/>
    <cellStyle name="Currency 7 3" xfId="143"/>
    <cellStyle name="Currency 7 3 10" xfId="1619"/>
    <cellStyle name="Currency 7 3 11" xfId="1714"/>
    <cellStyle name="Currency 7 3 12" xfId="1809"/>
    <cellStyle name="Currency 7 3 13" xfId="1904"/>
    <cellStyle name="Currency 7 3 14" xfId="1999"/>
    <cellStyle name="Currency 7 3 15" xfId="2094"/>
    <cellStyle name="Currency 7 3 16" xfId="2189"/>
    <cellStyle name="Currency 7 3 17" xfId="2284"/>
    <cellStyle name="Currency 7 3 18" xfId="2379"/>
    <cellStyle name="Currency 7 3 19" xfId="2474"/>
    <cellStyle name="Currency 7 3 2" xfId="861"/>
    <cellStyle name="Currency 7 3 20" xfId="2569"/>
    <cellStyle name="Currency 7 3 21" xfId="2664"/>
    <cellStyle name="Currency 7 3 22" xfId="2759"/>
    <cellStyle name="Currency 7 3 23" xfId="2854"/>
    <cellStyle name="Currency 7 3 24" xfId="2950"/>
    <cellStyle name="Currency 7 3 25" xfId="3044"/>
    <cellStyle name="Currency 7 3 26" xfId="3139"/>
    <cellStyle name="Currency 7 3 27" xfId="3234"/>
    <cellStyle name="Currency 7 3 28" xfId="3329"/>
    <cellStyle name="Currency 7 3 29" xfId="3424"/>
    <cellStyle name="Currency 7 3 3" xfId="955"/>
    <cellStyle name="Currency 7 3 30" xfId="3519"/>
    <cellStyle name="Currency 7 3 31" xfId="3614"/>
    <cellStyle name="Currency 7 3 32" xfId="3709"/>
    <cellStyle name="Currency 7 3 33" xfId="3804"/>
    <cellStyle name="Currency 7 3 34" xfId="3899"/>
    <cellStyle name="Currency 7 3 35" xfId="3994"/>
    <cellStyle name="Currency 7 3 36" xfId="4089"/>
    <cellStyle name="Currency 7 3 37" xfId="4184"/>
    <cellStyle name="Currency 7 3 38" xfId="562"/>
    <cellStyle name="Currency 7 3 39" xfId="247"/>
    <cellStyle name="Currency 7 3 4" xfId="1050"/>
    <cellStyle name="Currency 7 3 40" xfId="4450"/>
    <cellStyle name="Currency 7 3 40 10" xfId="7257"/>
    <cellStyle name="Currency 7 3 40 10 2" xfId="10452"/>
    <cellStyle name="Currency 7 3 40 10 3" xfId="13647"/>
    <cellStyle name="Currency 7 3 40 11" xfId="7665"/>
    <cellStyle name="Currency 7 3 40 12" xfId="10860"/>
    <cellStyle name="Currency 7 3 40 2" xfId="5742"/>
    <cellStyle name="Currency 7 3 40 2 2" xfId="5743"/>
    <cellStyle name="Currency 7 3 40 2 2 2" xfId="8949"/>
    <cellStyle name="Currency 7 3 40 2 2 3" xfId="12144"/>
    <cellStyle name="Currency 7 3 40 2 3" xfId="5744"/>
    <cellStyle name="Currency 7 3 40 2 3 2" xfId="8950"/>
    <cellStyle name="Currency 7 3 40 2 3 3" xfId="12145"/>
    <cellStyle name="Currency 7 3 40 2 4" xfId="5745"/>
    <cellStyle name="Currency 7 3 40 2 4 2" xfId="8951"/>
    <cellStyle name="Currency 7 3 40 2 4 3" xfId="12146"/>
    <cellStyle name="Currency 7 3 40 2 5" xfId="5746"/>
    <cellStyle name="Currency 7 3 40 2 5 2" xfId="8952"/>
    <cellStyle name="Currency 7 3 40 2 5 3" xfId="12147"/>
    <cellStyle name="Currency 7 3 40 2 6" xfId="6841"/>
    <cellStyle name="Currency 7 3 40 2 6 2" xfId="10037"/>
    <cellStyle name="Currency 7 3 40 2 6 3" xfId="13232"/>
    <cellStyle name="Currency 7 3 40 2 7" xfId="7459"/>
    <cellStyle name="Currency 7 3 40 2 7 2" xfId="10654"/>
    <cellStyle name="Currency 7 3 40 2 7 3" xfId="13849"/>
    <cellStyle name="Currency 7 3 40 2 8" xfId="8948"/>
    <cellStyle name="Currency 7 3 40 2 9" xfId="12143"/>
    <cellStyle name="Currency 7 3 40 3" xfId="5747"/>
    <cellStyle name="Currency 7 3 40 3 2" xfId="8953"/>
    <cellStyle name="Currency 7 3 40 3 3" xfId="12148"/>
    <cellStyle name="Currency 7 3 40 4" xfId="5748"/>
    <cellStyle name="Currency 7 3 40 4 2" xfId="8954"/>
    <cellStyle name="Currency 7 3 40 4 3" xfId="12149"/>
    <cellStyle name="Currency 7 3 40 5" xfId="5749"/>
    <cellStyle name="Currency 7 3 40 5 2" xfId="8955"/>
    <cellStyle name="Currency 7 3 40 5 3" xfId="12150"/>
    <cellStyle name="Currency 7 3 40 6" xfId="5750"/>
    <cellStyle name="Currency 7 3 40 6 2" xfId="8956"/>
    <cellStyle name="Currency 7 3 40 6 3" xfId="12151"/>
    <cellStyle name="Currency 7 3 40 7" xfId="5751"/>
    <cellStyle name="Currency 7 3 40 7 2" xfId="8957"/>
    <cellStyle name="Currency 7 3 40 7 3" xfId="12152"/>
    <cellStyle name="Currency 7 3 40 8" xfId="6639"/>
    <cellStyle name="Currency 7 3 40 8 2" xfId="9835"/>
    <cellStyle name="Currency 7 3 40 8 3" xfId="13030"/>
    <cellStyle name="Currency 7 3 40 9" xfId="7126"/>
    <cellStyle name="Currency 7 3 40 9 2" xfId="10322"/>
    <cellStyle name="Currency 7 3 40 9 3" xfId="13517"/>
    <cellStyle name="Currency 7 3 41" xfId="5752"/>
    <cellStyle name="Currency 7 3 41 10" xfId="8958"/>
    <cellStyle name="Currency 7 3 41 11" xfId="12153"/>
    <cellStyle name="Currency 7 3 41 2" xfId="5753"/>
    <cellStyle name="Currency 7 3 41 2 2" xfId="5754"/>
    <cellStyle name="Currency 7 3 41 2 2 2" xfId="8960"/>
    <cellStyle name="Currency 7 3 41 2 2 3" xfId="12155"/>
    <cellStyle name="Currency 7 3 41 2 3" xfId="5755"/>
    <cellStyle name="Currency 7 3 41 2 3 2" xfId="8961"/>
    <cellStyle name="Currency 7 3 41 2 3 3" xfId="12156"/>
    <cellStyle name="Currency 7 3 41 2 4" xfId="5756"/>
    <cellStyle name="Currency 7 3 41 2 4 2" xfId="8962"/>
    <cellStyle name="Currency 7 3 41 2 4 3" xfId="12157"/>
    <cellStyle name="Currency 7 3 41 2 5" xfId="5757"/>
    <cellStyle name="Currency 7 3 41 2 5 2" xfId="8963"/>
    <cellStyle name="Currency 7 3 41 2 5 3" xfId="12158"/>
    <cellStyle name="Currency 7 3 41 2 6" xfId="6913"/>
    <cellStyle name="Currency 7 3 41 2 6 2" xfId="10109"/>
    <cellStyle name="Currency 7 3 41 2 6 3" xfId="13304"/>
    <cellStyle name="Currency 7 3 41 2 7" xfId="7531"/>
    <cellStyle name="Currency 7 3 41 2 7 2" xfId="10726"/>
    <cellStyle name="Currency 7 3 41 2 7 3" xfId="13921"/>
    <cellStyle name="Currency 7 3 41 2 8" xfId="8959"/>
    <cellStyle name="Currency 7 3 41 2 9" xfId="12154"/>
    <cellStyle name="Currency 7 3 41 3" xfId="5758"/>
    <cellStyle name="Currency 7 3 41 3 2" xfId="8964"/>
    <cellStyle name="Currency 7 3 41 3 3" xfId="12159"/>
    <cellStyle name="Currency 7 3 41 4" xfId="5759"/>
    <cellStyle name="Currency 7 3 41 4 2" xfId="8965"/>
    <cellStyle name="Currency 7 3 41 4 3" xfId="12160"/>
    <cellStyle name="Currency 7 3 41 5" xfId="5760"/>
    <cellStyle name="Currency 7 3 41 5 2" xfId="8966"/>
    <cellStyle name="Currency 7 3 41 5 3" xfId="12161"/>
    <cellStyle name="Currency 7 3 41 6" xfId="5761"/>
    <cellStyle name="Currency 7 3 41 6 2" xfId="8967"/>
    <cellStyle name="Currency 7 3 41 6 3" xfId="12162"/>
    <cellStyle name="Currency 7 3 41 7" xfId="6711"/>
    <cellStyle name="Currency 7 3 41 7 2" xfId="9907"/>
    <cellStyle name="Currency 7 3 41 7 3" xfId="13102"/>
    <cellStyle name="Currency 7 3 41 8" xfId="7046"/>
    <cellStyle name="Currency 7 3 41 8 2" xfId="10242"/>
    <cellStyle name="Currency 7 3 41 8 3" xfId="13437"/>
    <cellStyle name="Currency 7 3 41 9" xfId="7329"/>
    <cellStyle name="Currency 7 3 41 9 2" xfId="10524"/>
    <cellStyle name="Currency 7 3 41 9 3" xfId="13719"/>
    <cellStyle name="Currency 7 3 42" xfId="5762"/>
    <cellStyle name="Currency 7 3 42 2" xfId="5763"/>
    <cellStyle name="Currency 7 3 42 2 2" xfId="8969"/>
    <cellStyle name="Currency 7 3 42 2 3" xfId="12164"/>
    <cellStyle name="Currency 7 3 42 3" xfId="5764"/>
    <cellStyle name="Currency 7 3 42 3 2" xfId="8970"/>
    <cellStyle name="Currency 7 3 42 3 3" xfId="12165"/>
    <cellStyle name="Currency 7 3 42 4" xfId="5765"/>
    <cellStyle name="Currency 7 3 42 4 2" xfId="8971"/>
    <cellStyle name="Currency 7 3 42 4 3" xfId="12166"/>
    <cellStyle name="Currency 7 3 42 5" xfId="5766"/>
    <cellStyle name="Currency 7 3 42 5 2" xfId="8972"/>
    <cellStyle name="Currency 7 3 42 5 3" xfId="12167"/>
    <cellStyle name="Currency 7 3 42 6" xfId="6749"/>
    <cellStyle name="Currency 7 3 42 6 2" xfId="9945"/>
    <cellStyle name="Currency 7 3 42 6 3" xfId="13140"/>
    <cellStyle name="Currency 7 3 42 7" xfId="7367"/>
    <cellStyle name="Currency 7 3 42 7 2" xfId="10562"/>
    <cellStyle name="Currency 7 3 42 7 3" xfId="13757"/>
    <cellStyle name="Currency 7 3 42 8" xfId="8968"/>
    <cellStyle name="Currency 7 3 42 9" xfId="12163"/>
    <cellStyle name="Currency 7 3 43" xfId="5767"/>
    <cellStyle name="Currency 7 3 43 2" xfId="8973"/>
    <cellStyle name="Currency 7 3 43 3" xfId="12168"/>
    <cellStyle name="Currency 7 3 44" xfId="5768"/>
    <cellStyle name="Currency 7 3 44 2" xfId="8974"/>
    <cellStyle name="Currency 7 3 44 3" xfId="12169"/>
    <cellStyle name="Currency 7 3 45" xfId="5769"/>
    <cellStyle name="Currency 7 3 45 2" xfId="8975"/>
    <cellStyle name="Currency 7 3 45 3" xfId="12170"/>
    <cellStyle name="Currency 7 3 46" xfId="5770"/>
    <cellStyle name="Currency 7 3 46 2" xfId="8976"/>
    <cellStyle name="Currency 7 3 46 3" xfId="12171"/>
    <cellStyle name="Currency 7 3 47" xfId="5771"/>
    <cellStyle name="Currency 7 3 47 2" xfId="8977"/>
    <cellStyle name="Currency 7 3 47 3" xfId="12172"/>
    <cellStyle name="Currency 7 3 48" xfId="6547"/>
    <cellStyle name="Currency 7 3 48 2" xfId="9743"/>
    <cellStyle name="Currency 7 3 48 3" xfId="12938"/>
    <cellStyle name="Currency 7 3 49" xfId="7165"/>
    <cellStyle name="Currency 7 3 49 2" xfId="10360"/>
    <cellStyle name="Currency 7 3 49 3" xfId="13555"/>
    <cellStyle name="Currency 7 3 5" xfId="1145"/>
    <cellStyle name="Currency 7 3 50" xfId="7573"/>
    <cellStyle name="Currency 7 3 51" xfId="10768"/>
    <cellStyle name="Currency 7 3 6" xfId="1240"/>
    <cellStyle name="Currency 7 3 7" xfId="1335"/>
    <cellStyle name="Currency 7 3 8" xfId="1430"/>
    <cellStyle name="Currency 7 3 9" xfId="1525"/>
    <cellStyle name="Currency 7 30" xfId="3327"/>
    <cellStyle name="Currency 7 31" xfId="3422"/>
    <cellStyle name="Currency 7 32" xfId="3517"/>
    <cellStyle name="Currency 7 33" xfId="3612"/>
    <cellStyle name="Currency 7 34" xfId="3707"/>
    <cellStyle name="Currency 7 35" xfId="3802"/>
    <cellStyle name="Currency 7 36" xfId="3897"/>
    <cellStyle name="Currency 7 37" xfId="3992"/>
    <cellStyle name="Currency 7 38" xfId="4087"/>
    <cellStyle name="Currency 7 39" xfId="4182"/>
    <cellStyle name="Currency 7 4" xfId="859"/>
    <cellStyle name="Currency 7 40" xfId="560"/>
    <cellStyle name="Currency 7 41" xfId="245"/>
    <cellStyle name="Currency 7 42" xfId="175"/>
    <cellStyle name="Currency 7 42 10" xfId="7192"/>
    <cellStyle name="Currency 7 42 10 2" xfId="10387"/>
    <cellStyle name="Currency 7 42 10 3" xfId="13582"/>
    <cellStyle name="Currency 7 42 11" xfId="7600"/>
    <cellStyle name="Currency 7 42 12" xfId="10795"/>
    <cellStyle name="Currency 7 42 2" xfId="5772"/>
    <cellStyle name="Currency 7 42 2 2" xfId="5773"/>
    <cellStyle name="Currency 7 42 2 2 2" xfId="8979"/>
    <cellStyle name="Currency 7 42 2 2 3" xfId="12174"/>
    <cellStyle name="Currency 7 42 2 3" xfId="5774"/>
    <cellStyle name="Currency 7 42 2 3 2" xfId="8980"/>
    <cellStyle name="Currency 7 42 2 3 3" xfId="12175"/>
    <cellStyle name="Currency 7 42 2 4" xfId="5775"/>
    <cellStyle name="Currency 7 42 2 4 2" xfId="8981"/>
    <cellStyle name="Currency 7 42 2 4 3" xfId="12176"/>
    <cellStyle name="Currency 7 42 2 5" xfId="5776"/>
    <cellStyle name="Currency 7 42 2 5 2" xfId="8982"/>
    <cellStyle name="Currency 7 42 2 5 3" xfId="12177"/>
    <cellStyle name="Currency 7 42 2 6" xfId="6776"/>
    <cellStyle name="Currency 7 42 2 6 2" xfId="9972"/>
    <cellStyle name="Currency 7 42 2 6 3" xfId="13167"/>
    <cellStyle name="Currency 7 42 2 7" xfId="7394"/>
    <cellStyle name="Currency 7 42 2 7 2" xfId="10589"/>
    <cellStyle name="Currency 7 42 2 7 3" xfId="13784"/>
    <cellStyle name="Currency 7 42 2 8" xfId="8978"/>
    <cellStyle name="Currency 7 42 2 9" xfId="12173"/>
    <cellStyle name="Currency 7 42 3" xfId="5777"/>
    <cellStyle name="Currency 7 42 3 2" xfId="8983"/>
    <cellStyle name="Currency 7 42 3 3" xfId="12178"/>
    <cellStyle name="Currency 7 42 4" xfId="5778"/>
    <cellStyle name="Currency 7 42 4 2" xfId="8984"/>
    <cellStyle name="Currency 7 42 4 3" xfId="12179"/>
    <cellStyle name="Currency 7 42 5" xfId="5779"/>
    <cellStyle name="Currency 7 42 5 2" xfId="8985"/>
    <cellStyle name="Currency 7 42 5 3" xfId="12180"/>
    <cellStyle name="Currency 7 42 6" xfId="5780"/>
    <cellStyle name="Currency 7 42 6 2" xfId="8986"/>
    <cellStyle name="Currency 7 42 6 3" xfId="12181"/>
    <cellStyle name="Currency 7 42 7" xfId="5781"/>
    <cellStyle name="Currency 7 42 7 2" xfId="8987"/>
    <cellStyle name="Currency 7 42 7 3" xfId="12182"/>
    <cellStyle name="Currency 7 42 8" xfId="6574"/>
    <cellStyle name="Currency 7 42 8 2" xfId="9770"/>
    <cellStyle name="Currency 7 42 8 3" xfId="12965"/>
    <cellStyle name="Currency 7 42 9" xfId="7061"/>
    <cellStyle name="Currency 7 42 9 2" xfId="10257"/>
    <cellStyle name="Currency 7 42 9 3" xfId="13452"/>
    <cellStyle name="Currency 7 43" xfId="4440"/>
    <cellStyle name="Currency 7 43 10" xfId="7247"/>
    <cellStyle name="Currency 7 43 10 2" xfId="10442"/>
    <cellStyle name="Currency 7 43 10 3" xfId="13637"/>
    <cellStyle name="Currency 7 43 11" xfId="7655"/>
    <cellStyle name="Currency 7 43 12" xfId="10850"/>
    <cellStyle name="Currency 7 43 2" xfId="5782"/>
    <cellStyle name="Currency 7 43 2 2" xfId="5783"/>
    <cellStyle name="Currency 7 43 2 2 2" xfId="8989"/>
    <cellStyle name="Currency 7 43 2 2 3" xfId="12184"/>
    <cellStyle name="Currency 7 43 2 3" xfId="5784"/>
    <cellStyle name="Currency 7 43 2 3 2" xfId="8990"/>
    <cellStyle name="Currency 7 43 2 3 3" xfId="12185"/>
    <cellStyle name="Currency 7 43 2 4" xfId="5785"/>
    <cellStyle name="Currency 7 43 2 4 2" xfId="8991"/>
    <cellStyle name="Currency 7 43 2 4 3" xfId="12186"/>
    <cellStyle name="Currency 7 43 2 5" xfId="5786"/>
    <cellStyle name="Currency 7 43 2 5 2" xfId="8992"/>
    <cellStyle name="Currency 7 43 2 5 3" xfId="12187"/>
    <cellStyle name="Currency 7 43 2 6" xfId="6831"/>
    <cellStyle name="Currency 7 43 2 6 2" xfId="10027"/>
    <cellStyle name="Currency 7 43 2 6 3" xfId="13222"/>
    <cellStyle name="Currency 7 43 2 7" xfId="7449"/>
    <cellStyle name="Currency 7 43 2 7 2" xfId="10644"/>
    <cellStyle name="Currency 7 43 2 7 3" xfId="13839"/>
    <cellStyle name="Currency 7 43 2 8" xfId="8988"/>
    <cellStyle name="Currency 7 43 2 9" xfId="12183"/>
    <cellStyle name="Currency 7 43 3" xfId="5787"/>
    <cellStyle name="Currency 7 43 3 2" xfId="8993"/>
    <cellStyle name="Currency 7 43 3 3" xfId="12188"/>
    <cellStyle name="Currency 7 43 4" xfId="5788"/>
    <cellStyle name="Currency 7 43 4 2" xfId="8994"/>
    <cellStyle name="Currency 7 43 4 3" xfId="12189"/>
    <cellStyle name="Currency 7 43 5" xfId="5789"/>
    <cellStyle name="Currency 7 43 5 2" xfId="8995"/>
    <cellStyle name="Currency 7 43 5 3" xfId="12190"/>
    <cellStyle name="Currency 7 43 6" xfId="5790"/>
    <cellStyle name="Currency 7 43 6 2" xfId="8996"/>
    <cellStyle name="Currency 7 43 6 3" xfId="12191"/>
    <cellStyle name="Currency 7 43 7" xfId="5791"/>
    <cellStyle name="Currency 7 43 7 2" xfId="8997"/>
    <cellStyle name="Currency 7 43 7 3" xfId="12192"/>
    <cellStyle name="Currency 7 43 8" xfId="6629"/>
    <cellStyle name="Currency 7 43 8 2" xfId="9825"/>
    <cellStyle name="Currency 7 43 8 3" xfId="13020"/>
    <cellStyle name="Currency 7 43 9" xfId="7116"/>
    <cellStyle name="Currency 7 43 9 2" xfId="10312"/>
    <cellStyle name="Currency 7 43 9 3" xfId="13507"/>
    <cellStyle name="Currency 7 44" xfId="5792"/>
    <cellStyle name="Currency 7 44 10" xfId="8998"/>
    <cellStyle name="Currency 7 44 11" xfId="12193"/>
    <cellStyle name="Currency 7 44 2" xfId="5793"/>
    <cellStyle name="Currency 7 44 2 2" xfId="5794"/>
    <cellStyle name="Currency 7 44 2 2 2" xfId="9000"/>
    <cellStyle name="Currency 7 44 2 2 3" xfId="12195"/>
    <cellStyle name="Currency 7 44 2 3" xfId="5795"/>
    <cellStyle name="Currency 7 44 2 3 2" xfId="9001"/>
    <cellStyle name="Currency 7 44 2 3 3" xfId="12196"/>
    <cellStyle name="Currency 7 44 2 4" xfId="5796"/>
    <cellStyle name="Currency 7 44 2 4 2" xfId="9002"/>
    <cellStyle name="Currency 7 44 2 4 3" xfId="12197"/>
    <cellStyle name="Currency 7 44 2 5" xfId="5797"/>
    <cellStyle name="Currency 7 44 2 5 2" xfId="9003"/>
    <cellStyle name="Currency 7 44 2 5 3" xfId="12198"/>
    <cellStyle name="Currency 7 44 2 6" xfId="6914"/>
    <cellStyle name="Currency 7 44 2 6 2" xfId="10110"/>
    <cellStyle name="Currency 7 44 2 6 3" xfId="13305"/>
    <cellStyle name="Currency 7 44 2 7" xfId="7532"/>
    <cellStyle name="Currency 7 44 2 7 2" xfId="10727"/>
    <cellStyle name="Currency 7 44 2 7 3" xfId="13922"/>
    <cellStyle name="Currency 7 44 2 8" xfId="8999"/>
    <cellStyle name="Currency 7 44 2 9" xfId="12194"/>
    <cellStyle name="Currency 7 44 3" xfId="5798"/>
    <cellStyle name="Currency 7 44 3 2" xfId="9004"/>
    <cellStyle name="Currency 7 44 3 3" xfId="12199"/>
    <cellStyle name="Currency 7 44 4" xfId="5799"/>
    <cellStyle name="Currency 7 44 4 2" xfId="9005"/>
    <cellStyle name="Currency 7 44 4 3" xfId="12200"/>
    <cellStyle name="Currency 7 44 5" xfId="5800"/>
    <cellStyle name="Currency 7 44 5 2" xfId="9006"/>
    <cellStyle name="Currency 7 44 5 3" xfId="12201"/>
    <cellStyle name="Currency 7 44 6" xfId="5801"/>
    <cellStyle name="Currency 7 44 6 2" xfId="9007"/>
    <cellStyle name="Currency 7 44 6 3" xfId="12202"/>
    <cellStyle name="Currency 7 44 7" xfId="6712"/>
    <cellStyle name="Currency 7 44 7 2" xfId="9908"/>
    <cellStyle name="Currency 7 44 7 3" xfId="13103"/>
    <cellStyle name="Currency 7 44 8" xfId="7036"/>
    <cellStyle name="Currency 7 44 8 2" xfId="10232"/>
    <cellStyle name="Currency 7 44 8 3" xfId="13427"/>
    <cellStyle name="Currency 7 44 9" xfId="7330"/>
    <cellStyle name="Currency 7 44 9 2" xfId="10525"/>
    <cellStyle name="Currency 7 44 9 3" xfId="13720"/>
    <cellStyle name="Currency 7 45" xfId="5802"/>
    <cellStyle name="Currency 7 45 2" xfId="5803"/>
    <cellStyle name="Currency 7 45 2 2" xfId="9009"/>
    <cellStyle name="Currency 7 45 2 3" xfId="12204"/>
    <cellStyle name="Currency 7 45 3" xfId="5804"/>
    <cellStyle name="Currency 7 45 3 2" xfId="9010"/>
    <cellStyle name="Currency 7 45 3 3" xfId="12205"/>
    <cellStyle name="Currency 7 45 4" xfId="5805"/>
    <cellStyle name="Currency 7 45 4 2" xfId="9011"/>
    <cellStyle name="Currency 7 45 4 3" xfId="12206"/>
    <cellStyle name="Currency 7 45 5" xfId="5806"/>
    <cellStyle name="Currency 7 45 5 2" xfId="9012"/>
    <cellStyle name="Currency 7 45 5 3" xfId="12207"/>
    <cellStyle name="Currency 7 45 6" xfId="6739"/>
    <cellStyle name="Currency 7 45 6 2" xfId="9935"/>
    <cellStyle name="Currency 7 45 6 3" xfId="13130"/>
    <cellStyle name="Currency 7 45 7" xfId="7357"/>
    <cellStyle name="Currency 7 45 7 2" xfId="10552"/>
    <cellStyle name="Currency 7 45 7 3" xfId="13747"/>
    <cellStyle name="Currency 7 45 8" xfId="9008"/>
    <cellStyle name="Currency 7 45 9" xfId="12203"/>
    <cellStyle name="Currency 7 46" xfId="5807"/>
    <cellStyle name="Currency 7 46 2" xfId="9013"/>
    <cellStyle name="Currency 7 46 3" xfId="12208"/>
    <cellStyle name="Currency 7 47" xfId="5808"/>
    <cellStyle name="Currency 7 47 2" xfId="9014"/>
    <cellStyle name="Currency 7 47 3" xfId="12209"/>
    <cellStyle name="Currency 7 48" xfId="5809"/>
    <cellStyle name="Currency 7 48 2" xfId="9015"/>
    <cellStyle name="Currency 7 48 3" xfId="12210"/>
    <cellStyle name="Currency 7 49" xfId="5810"/>
    <cellStyle name="Currency 7 49 2" xfId="9016"/>
    <cellStyle name="Currency 7 49 3" xfId="12211"/>
    <cellStyle name="Currency 7 5" xfId="953"/>
    <cellStyle name="Currency 7 50" xfId="5811"/>
    <cellStyle name="Currency 7 50 2" xfId="9017"/>
    <cellStyle name="Currency 7 50 3" xfId="12212"/>
    <cellStyle name="Currency 7 51" xfId="6537"/>
    <cellStyle name="Currency 7 51 2" xfId="9733"/>
    <cellStyle name="Currency 7 51 3" xfId="12928"/>
    <cellStyle name="Currency 7 52" xfId="6956"/>
    <cellStyle name="Currency 7 52 2" xfId="10152"/>
    <cellStyle name="Currency 7 52 3" xfId="13347"/>
    <cellStyle name="Currency 7 53" xfId="7155"/>
    <cellStyle name="Currency 7 53 2" xfId="10350"/>
    <cellStyle name="Currency 7 53 3" xfId="13545"/>
    <cellStyle name="Currency 7 54" xfId="7563"/>
    <cellStyle name="Currency 7 55" xfId="10758"/>
    <cellStyle name="Currency 7 6" xfId="1048"/>
    <cellStyle name="Currency 7 7" xfId="1143"/>
    <cellStyle name="Currency 7 8" xfId="1238"/>
    <cellStyle name="Currency 7 9" xfId="1333"/>
    <cellStyle name="Currency 8" xfId="152"/>
    <cellStyle name="Currency 8 10" xfId="5812"/>
    <cellStyle name="Currency 8 10 2" xfId="9018"/>
    <cellStyle name="Currency 8 10 3" xfId="12213"/>
    <cellStyle name="Currency 8 11" xfId="5813"/>
    <cellStyle name="Currency 8 11 2" xfId="9019"/>
    <cellStyle name="Currency 8 11 3" xfId="12214"/>
    <cellStyle name="Currency 8 12" xfId="6556"/>
    <cellStyle name="Currency 8 12 2" xfId="9752"/>
    <cellStyle name="Currency 8 12 3" xfId="12947"/>
    <cellStyle name="Currency 8 13" xfId="7174"/>
    <cellStyle name="Currency 8 13 2" xfId="10369"/>
    <cellStyle name="Currency 8 13 3" xfId="13564"/>
    <cellStyle name="Currency 8 14" xfId="7582"/>
    <cellStyle name="Currency 8 15" xfId="10777"/>
    <cellStyle name="Currency 8 2" xfId="197"/>
    <cellStyle name="Currency 8 3" xfId="165"/>
    <cellStyle name="Currency 8 4" xfId="4459"/>
    <cellStyle name="Currency 8 4 10" xfId="7266"/>
    <cellStyle name="Currency 8 4 10 2" xfId="10461"/>
    <cellStyle name="Currency 8 4 10 3" xfId="13656"/>
    <cellStyle name="Currency 8 4 11" xfId="7674"/>
    <cellStyle name="Currency 8 4 12" xfId="10869"/>
    <cellStyle name="Currency 8 4 2" xfId="5814"/>
    <cellStyle name="Currency 8 4 2 2" xfId="5815"/>
    <cellStyle name="Currency 8 4 2 2 2" xfId="9021"/>
    <cellStyle name="Currency 8 4 2 2 3" xfId="12216"/>
    <cellStyle name="Currency 8 4 2 3" xfId="5816"/>
    <cellStyle name="Currency 8 4 2 3 2" xfId="9022"/>
    <cellStyle name="Currency 8 4 2 3 3" xfId="12217"/>
    <cellStyle name="Currency 8 4 2 4" xfId="5817"/>
    <cellStyle name="Currency 8 4 2 4 2" xfId="9023"/>
    <cellStyle name="Currency 8 4 2 4 3" xfId="12218"/>
    <cellStyle name="Currency 8 4 2 5" xfId="5818"/>
    <cellStyle name="Currency 8 4 2 5 2" xfId="9024"/>
    <cellStyle name="Currency 8 4 2 5 3" xfId="12219"/>
    <cellStyle name="Currency 8 4 2 6" xfId="6850"/>
    <cellStyle name="Currency 8 4 2 6 2" xfId="10046"/>
    <cellStyle name="Currency 8 4 2 6 3" xfId="13241"/>
    <cellStyle name="Currency 8 4 2 7" xfId="7468"/>
    <cellStyle name="Currency 8 4 2 7 2" xfId="10663"/>
    <cellStyle name="Currency 8 4 2 7 3" xfId="13858"/>
    <cellStyle name="Currency 8 4 2 8" xfId="9020"/>
    <cellStyle name="Currency 8 4 2 9" xfId="12215"/>
    <cellStyle name="Currency 8 4 3" xfId="5819"/>
    <cellStyle name="Currency 8 4 3 2" xfId="9025"/>
    <cellStyle name="Currency 8 4 3 3" xfId="12220"/>
    <cellStyle name="Currency 8 4 4" xfId="5820"/>
    <cellStyle name="Currency 8 4 4 2" xfId="9026"/>
    <cellStyle name="Currency 8 4 4 3" xfId="12221"/>
    <cellStyle name="Currency 8 4 5" xfId="5821"/>
    <cellStyle name="Currency 8 4 5 2" xfId="9027"/>
    <cellStyle name="Currency 8 4 5 3" xfId="12222"/>
    <cellStyle name="Currency 8 4 6" xfId="5822"/>
    <cellStyle name="Currency 8 4 6 2" xfId="9028"/>
    <cellStyle name="Currency 8 4 6 3" xfId="12223"/>
    <cellStyle name="Currency 8 4 7" xfId="5823"/>
    <cellStyle name="Currency 8 4 7 2" xfId="9029"/>
    <cellStyle name="Currency 8 4 7 3" xfId="12224"/>
    <cellStyle name="Currency 8 4 8" xfId="6648"/>
    <cellStyle name="Currency 8 4 8 2" xfId="9844"/>
    <cellStyle name="Currency 8 4 8 3" xfId="13039"/>
    <cellStyle name="Currency 8 4 9" xfId="7135"/>
    <cellStyle name="Currency 8 4 9 2" xfId="10331"/>
    <cellStyle name="Currency 8 4 9 3" xfId="13526"/>
    <cellStyle name="Currency 8 5" xfId="5824"/>
    <cellStyle name="Currency 8 5 10" xfId="9030"/>
    <cellStyle name="Currency 8 5 11" xfId="12225"/>
    <cellStyle name="Currency 8 5 2" xfId="5825"/>
    <cellStyle name="Currency 8 5 2 2" xfId="5826"/>
    <cellStyle name="Currency 8 5 2 2 2" xfId="9032"/>
    <cellStyle name="Currency 8 5 2 2 3" xfId="12227"/>
    <cellStyle name="Currency 8 5 2 3" xfId="5827"/>
    <cellStyle name="Currency 8 5 2 3 2" xfId="9033"/>
    <cellStyle name="Currency 8 5 2 3 3" xfId="12228"/>
    <cellStyle name="Currency 8 5 2 4" xfId="5828"/>
    <cellStyle name="Currency 8 5 2 4 2" xfId="9034"/>
    <cellStyle name="Currency 8 5 2 4 3" xfId="12229"/>
    <cellStyle name="Currency 8 5 2 5" xfId="5829"/>
    <cellStyle name="Currency 8 5 2 5 2" xfId="9035"/>
    <cellStyle name="Currency 8 5 2 5 3" xfId="12230"/>
    <cellStyle name="Currency 8 5 2 6" xfId="6915"/>
    <cellStyle name="Currency 8 5 2 6 2" xfId="10111"/>
    <cellStyle name="Currency 8 5 2 6 3" xfId="13306"/>
    <cellStyle name="Currency 8 5 2 7" xfId="7533"/>
    <cellStyle name="Currency 8 5 2 7 2" xfId="10728"/>
    <cellStyle name="Currency 8 5 2 7 3" xfId="13923"/>
    <cellStyle name="Currency 8 5 2 8" xfId="9031"/>
    <cellStyle name="Currency 8 5 2 9" xfId="12226"/>
    <cellStyle name="Currency 8 5 3" xfId="5830"/>
    <cellStyle name="Currency 8 5 3 2" xfId="9036"/>
    <cellStyle name="Currency 8 5 3 3" xfId="12231"/>
    <cellStyle name="Currency 8 5 4" xfId="5831"/>
    <cellStyle name="Currency 8 5 4 2" xfId="9037"/>
    <cellStyle name="Currency 8 5 4 3" xfId="12232"/>
    <cellStyle name="Currency 8 5 5" xfId="5832"/>
    <cellStyle name="Currency 8 5 5 2" xfId="9038"/>
    <cellStyle name="Currency 8 5 5 3" xfId="12233"/>
    <cellStyle name="Currency 8 5 6" xfId="5833"/>
    <cellStyle name="Currency 8 5 6 2" xfId="9039"/>
    <cellStyle name="Currency 8 5 6 3" xfId="12234"/>
    <cellStyle name="Currency 8 5 7" xfId="6713"/>
    <cellStyle name="Currency 8 5 7 2" xfId="9909"/>
    <cellStyle name="Currency 8 5 7 3" xfId="13104"/>
    <cellStyle name="Currency 8 5 8" xfId="7055"/>
    <cellStyle name="Currency 8 5 8 2" xfId="10251"/>
    <cellStyle name="Currency 8 5 8 3" xfId="13446"/>
    <cellStyle name="Currency 8 5 9" xfId="7331"/>
    <cellStyle name="Currency 8 5 9 2" xfId="10526"/>
    <cellStyle name="Currency 8 5 9 3" xfId="13721"/>
    <cellStyle name="Currency 8 6" xfId="5834"/>
    <cellStyle name="Currency 8 6 2" xfId="5835"/>
    <cellStyle name="Currency 8 6 2 2" xfId="9041"/>
    <cellStyle name="Currency 8 6 2 3" xfId="12236"/>
    <cellStyle name="Currency 8 6 3" xfId="5836"/>
    <cellStyle name="Currency 8 6 3 2" xfId="9042"/>
    <cellStyle name="Currency 8 6 3 3" xfId="12237"/>
    <cellStyle name="Currency 8 6 4" xfId="5837"/>
    <cellStyle name="Currency 8 6 4 2" xfId="9043"/>
    <cellStyle name="Currency 8 6 4 3" xfId="12238"/>
    <cellStyle name="Currency 8 6 5" xfId="5838"/>
    <cellStyle name="Currency 8 6 5 2" xfId="9044"/>
    <cellStyle name="Currency 8 6 5 3" xfId="12239"/>
    <cellStyle name="Currency 8 6 6" xfId="6758"/>
    <cellStyle name="Currency 8 6 6 2" xfId="9954"/>
    <cellStyle name="Currency 8 6 6 3" xfId="13149"/>
    <cellStyle name="Currency 8 6 7" xfId="7376"/>
    <cellStyle name="Currency 8 6 7 2" xfId="10571"/>
    <cellStyle name="Currency 8 6 7 3" xfId="13766"/>
    <cellStyle name="Currency 8 6 8" xfId="9040"/>
    <cellStyle name="Currency 8 6 9" xfId="12235"/>
    <cellStyle name="Currency 8 7" xfId="5839"/>
    <cellStyle name="Currency 8 7 2" xfId="9045"/>
    <cellStyle name="Currency 8 7 3" xfId="12240"/>
    <cellStyle name="Currency 8 8" xfId="5840"/>
    <cellStyle name="Currency 8 8 2" xfId="9046"/>
    <cellStyle name="Currency 8 8 3" xfId="12241"/>
    <cellStyle name="Currency 8 9" xfId="5841"/>
    <cellStyle name="Currency 8 9 2" xfId="9047"/>
    <cellStyle name="Currency 8 9 3" xfId="12242"/>
    <cellStyle name="Currency 9" xfId="186"/>
    <cellStyle name="Currency 9 10" xfId="6962"/>
    <cellStyle name="Currency 9 10 2" xfId="10158"/>
    <cellStyle name="Currency 9 10 3" xfId="13353"/>
    <cellStyle name="Currency 9 11" xfId="7198"/>
    <cellStyle name="Currency 9 11 2" xfId="10393"/>
    <cellStyle name="Currency 9 11 3" xfId="13588"/>
    <cellStyle name="Currency 9 12" xfId="7606"/>
    <cellStyle name="Currency 9 13" xfId="10801"/>
    <cellStyle name="Currency 9 2" xfId="5842"/>
    <cellStyle name="Currency 9 2 10" xfId="9048"/>
    <cellStyle name="Currency 9 2 11" xfId="12243"/>
    <cellStyle name="Currency 9 2 2" xfId="5843"/>
    <cellStyle name="Currency 9 2 2 2" xfId="5844"/>
    <cellStyle name="Currency 9 2 2 2 2" xfId="9050"/>
    <cellStyle name="Currency 9 2 2 2 3" xfId="12245"/>
    <cellStyle name="Currency 9 2 2 3" xfId="5845"/>
    <cellStyle name="Currency 9 2 2 3 2" xfId="9051"/>
    <cellStyle name="Currency 9 2 2 3 3" xfId="12246"/>
    <cellStyle name="Currency 9 2 2 4" xfId="5846"/>
    <cellStyle name="Currency 9 2 2 4 2" xfId="9052"/>
    <cellStyle name="Currency 9 2 2 4 3" xfId="12247"/>
    <cellStyle name="Currency 9 2 2 5" xfId="5847"/>
    <cellStyle name="Currency 9 2 2 5 2" xfId="9053"/>
    <cellStyle name="Currency 9 2 2 5 3" xfId="12248"/>
    <cellStyle name="Currency 9 2 2 6" xfId="6916"/>
    <cellStyle name="Currency 9 2 2 6 2" xfId="10112"/>
    <cellStyle name="Currency 9 2 2 6 3" xfId="13307"/>
    <cellStyle name="Currency 9 2 2 7" xfId="7534"/>
    <cellStyle name="Currency 9 2 2 7 2" xfId="10729"/>
    <cellStyle name="Currency 9 2 2 7 3" xfId="13924"/>
    <cellStyle name="Currency 9 2 2 8" xfId="9049"/>
    <cellStyle name="Currency 9 2 2 9" xfId="12244"/>
    <cellStyle name="Currency 9 2 3" xfId="5848"/>
    <cellStyle name="Currency 9 2 3 2" xfId="9054"/>
    <cellStyle name="Currency 9 2 3 3" xfId="12249"/>
    <cellStyle name="Currency 9 2 4" xfId="5849"/>
    <cellStyle name="Currency 9 2 4 2" xfId="9055"/>
    <cellStyle name="Currency 9 2 4 3" xfId="12250"/>
    <cellStyle name="Currency 9 2 5" xfId="5850"/>
    <cellStyle name="Currency 9 2 5 2" xfId="9056"/>
    <cellStyle name="Currency 9 2 5 3" xfId="12251"/>
    <cellStyle name="Currency 9 2 6" xfId="5851"/>
    <cellStyle name="Currency 9 2 6 2" xfId="9057"/>
    <cellStyle name="Currency 9 2 6 3" xfId="12252"/>
    <cellStyle name="Currency 9 2 7" xfId="6714"/>
    <cellStyle name="Currency 9 2 7 2" xfId="9910"/>
    <cellStyle name="Currency 9 2 7 3" xfId="13105"/>
    <cellStyle name="Currency 9 2 8" xfId="7067"/>
    <cellStyle name="Currency 9 2 8 2" xfId="10263"/>
    <cellStyle name="Currency 9 2 8 3" xfId="13458"/>
    <cellStyle name="Currency 9 2 9" xfId="7332"/>
    <cellStyle name="Currency 9 2 9 2" xfId="10527"/>
    <cellStyle name="Currency 9 2 9 3" xfId="13722"/>
    <cellStyle name="Currency 9 3" xfId="5852"/>
    <cellStyle name="Currency 9 3 2" xfId="5853"/>
    <cellStyle name="Currency 9 3 2 2" xfId="9059"/>
    <cellStyle name="Currency 9 3 2 3" xfId="12254"/>
    <cellStyle name="Currency 9 3 3" xfId="5854"/>
    <cellStyle name="Currency 9 3 3 2" xfId="9060"/>
    <cellStyle name="Currency 9 3 3 3" xfId="12255"/>
    <cellStyle name="Currency 9 3 4" xfId="5855"/>
    <cellStyle name="Currency 9 3 4 2" xfId="9061"/>
    <cellStyle name="Currency 9 3 4 3" xfId="12256"/>
    <cellStyle name="Currency 9 3 5" xfId="5856"/>
    <cellStyle name="Currency 9 3 5 2" xfId="9062"/>
    <cellStyle name="Currency 9 3 5 3" xfId="12257"/>
    <cellStyle name="Currency 9 3 6" xfId="6782"/>
    <cellStyle name="Currency 9 3 6 2" xfId="9978"/>
    <cellStyle name="Currency 9 3 6 3" xfId="13173"/>
    <cellStyle name="Currency 9 3 7" xfId="7400"/>
    <cellStyle name="Currency 9 3 7 2" xfId="10595"/>
    <cellStyle name="Currency 9 3 7 3" xfId="13790"/>
    <cellStyle name="Currency 9 3 8" xfId="9058"/>
    <cellStyle name="Currency 9 3 9" xfId="12253"/>
    <cellStyle name="Currency 9 4" xfId="5857"/>
    <cellStyle name="Currency 9 4 2" xfId="9063"/>
    <cellStyle name="Currency 9 4 3" xfId="12258"/>
    <cellStyle name="Currency 9 5" xfId="5858"/>
    <cellStyle name="Currency 9 5 2" xfId="9064"/>
    <cellStyle name="Currency 9 5 3" xfId="12259"/>
    <cellStyle name="Currency 9 6" xfId="5859"/>
    <cellStyle name="Currency 9 6 2" xfId="9065"/>
    <cellStyle name="Currency 9 6 3" xfId="12260"/>
    <cellStyle name="Currency 9 7" xfId="5860"/>
    <cellStyle name="Currency 9 7 2" xfId="9066"/>
    <cellStyle name="Currency 9 7 3" xfId="12261"/>
    <cellStyle name="Currency 9 8" xfId="5861"/>
    <cellStyle name="Currency 9 8 2" xfId="9067"/>
    <cellStyle name="Currency 9 8 3" xfId="12262"/>
    <cellStyle name="Currency 9 9" xfId="6580"/>
    <cellStyle name="Currency 9 9 2" xfId="9776"/>
    <cellStyle name="Currency 9 9 3" xfId="12971"/>
    <cellStyle name="Date - Style2" xfId="6531"/>
    <cellStyle name="Explanatory Text" xfId="16" builtinId="53" customBuiltin="1"/>
    <cellStyle name="Explanatory Text 2" xfId="108"/>
    <cellStyle name="Explanatory Text 2 2" xfId="4276"/>
    <cellStyle name="Explanatory Text 3" xfId="4320"/>
    <cellStyle name="Explanatory Text 4" xfId="4361"/>
    <cellStyle name="Explanatory Text 5" xfId="563"/>
    <cellStyle name="Explanatory Text 6" xfId="4420"/>
    <cellStyle name="Good" xfId="7" builtinId="26" customBuiltin="1"/>
    <cellStyle name="Good 2" xfId="109"/>
    <cellStyle name="Good 2 2" xfId="4266"/>
    <cellStyle name="Good 3" xfId="4310"/>
    <cellStyle name="Good 4" xfId="4351"/>
    <cellStyle name="Good 5" xfId="564"/>
    <cellStyle name="Good 6" xfId="4421"/>
    <cellStyle name="Heading 1" xfId="3" builtinId="16" customBuiltin="1"/>
    <cellStyle name="Heading 1 2" xfId="110"/>
    <cellStyle name="Heading 1 2 2" xfId="4262"/>
    <cellStyle name="Heading 1 3" xfId="4302"/>
    <cellStyle name="Heading 1 4" xfId="4349"/>
    <cellStyle name="Heading 1 5" xfId="565"/>
    <cellStyle name="Heading 1 6" xfId="4422"/>
    <cellStyle name="Heading 2" xfId="4" builtinId="17" customBuiltin="1"/>
    <cellStyle name="Heading 2 2" xfId="111"/>
    <cellStyle name="Heading 2 2 2" xfId="4263"/>
    <cellStyle name="Heading 2 3" xfId="4303"/>
    <cellStyle name="Heading 2 4" xfId="4305"/>
    <cellStyle name="Heading 2 5" xfId="566"/>
    <cellStyle name="Heading 2 6" xfId="4423"/>
    <cellStyle name="Heading 3" xfId="5" builtinId="18" customBuiltin="1"/>
    <cellStyle name="Heading 3 2" xfId="112"/>
    <cellStyle name="Heading 3 2 2" xfId="4264"/>
    <cellStyle name="Heading 3 3" xfId="4308"/>
    <cellStyle name="Heading 3 4" xfId="4346"/>
    <cellStyle name="Heading 3 5" xfId="567"/>
    <cellStyle name="Heading 3 6" xfId="4424"/>
    <cellStyle name="Heading 4" xfId="6" builtinId="19" customBuiltin="1"/>
    <cellStyle name="Heading 4 2" xfId="113"/>
    <cellStyle name="Heading 4 2 2" xfId="4265"/>
    <cellStyle name="Heading 4 3" xfId="4309"/>
    <cellStyle name="Heading 4 4" xfId="4347"/>
    <cellStyle name="Heading 4 5" xfId="568"/>
    <cellStyle name="Heading 4 6" xfId="4425"/>
    <cellStyle name="Input" xfId="10" builtinId="20" customBuiltin="1"/>
    <cellStyle name="Input 2" xfId="114"/>
    <cellStyle name="Input 2 2" xfId="4269"/>
    <cellStyle name="Input 3" xfId="184"/>
    <cellStyle name="Input 3 2" xfId="4313"/>
    <cellStyle name="Input 4" xfId="4354"/>
    <cellStyle name="Input 5" xfId="569"/>
    <cellStyle name="Input 6" xfId="4426"/>
    <cellStyle name="Linked Cell" xfId="13" builtinId="24" customBuiltin="1"/>
    <cellStyle name="Linked Cell 2" xfId="115"/>
    <cellStyle name="Linked Cell 2 2" xfId="4272"/>
    <cellStyle name="Linked Cell 3" xfId="4316"/>
    <cellStyle name="Linked Cell 4" xfId="4357"/>
    <cellStyle name="Linked Cell 5" xfId="570"/>
    <cellStyle name="Linked Cell 6" xfId="4427"/>
    <cellStyle name="Neutral" xfId="9" builtinId="28" customBuiltin="1"/>
    <cellStyle name="Neutral 2" xfId="116"/>
    <cellStyle name="Neutral 2 2" xfId="4268"/>
    <cellStyle name="Neutral 3" xfId="4312"/>
    <cellStyle name="Neutral 4" xfId="4353"/>
    <cellStyle name="Neutral 5" xfId="571"/>
    <cellStyle name="Neutral 6" xfId="4428"/>
    <cellStyle name="Normal" xfId="0" builtinId="0"/>
    <cellStyle name="Normal 10" xfId="248"/>
    <cellStyle name="Normal 10 10" xfId="1431"/>
    <cellStyle name="Normal 10 10 2" xfId="13952"/>
    <cellStyle name="Normal 10 11" xfId="1526"/>
    <cellStyle name="Normal 10 12" xfId="1620"/>
    <cellStyle name="Normal 10 13" xfId="1715"/>
    <cellStyle name="Normal 10 14" xfId="1810"/>
    <cellStyle name="Normal 10 15" xfId="1905"/>
    <cellStyle name="Normal 10 16" xfId="2000"/>
    <cellStyle name="Normal 10 17" xfId="2095"/>
    <cellStyle name="Normal 10 18" xfId="2190"/>
    <cellStyle name="Normal 10 19" xfId="2285"/>
    <cellStyle name="Normal 10 2" xfId="249"/>
    <cellStyle name="Normal 10 2 10" xfId="1621"/>
    <cellStyle name="Normal 10 2 11" xfId="1716"/>
    <cellStyle name="Normal 10 2 12" xfId="1811"/>
    <cellStyle name="Normal 10 2 13" xfId="1906"/>
    <cellStyle name="Normal 10 2 14" xfId="2001"/>
    <cellStyle name="Normal 10 2 15" xfId="2096"/>
    <cellStyle name="Normal 10 2 16" xfId="2191"/>
    <cellStyle name="Normal 10 2 17" xfId="2286"/>
    <cellStyle name="Normal 10 2 18" xfId="2381"/>
    <cellStyle name="Normal 10 2 19" xfId="2476"/>
    <cellStyle name="Normal 10 2 2" xfId="863"/>
    <cellStyle name="Normal 10 2 20" xfId="2571"/>
    <cellStyle name="Normal 10 2 21" xfId="2666"/>
    <cellStyle name="Normal 10 2 22" xfId="2761"/>
    <cellStyle name="Normal 10 2 23" xfId="2856"/>
    <cellStyle name="Normal 10 2 24" xfId="2952"/>
    <cellStyle name="Normal 10 2 25" xfId="3046"/>
    <cellStyle name="Normal 10 2 26" xfId="3141"/>
    <cellStyle name="Normal 10 2 27" xfId="3236"/>
    <cellStyle name="Normal 10 2 28" xfId="3331"/>
    <cellStyle name="Normal 10 2 29" xfId="3426"/>
    <cellStyle name="Normal 10 2 3" xfId="957"/>
    <cellStyle name="Normal 10 2 30" xfId="3521"/>
    <cellStyle name="Normal 10 2 31" xfId="3616"/>
    <cellStyle name="Normal 10 2 32" xfId="3711"/>
    <cellStyle name="Normal 10 2 33" xfId="3806"/>
    <cellStyle name="Normal 10 2 34" xfId="3901"/>
    <cellStyle name="Normal 10 2 35" xfId="3996"/>
    <cellStyle name="Normal 10 2 36" xfId="4091"/>
    <cellStyle name="Normal 10 2 37" xfId="4186"/>
    <cellStyle name="Normal 10 2 38" xfId="573"/>
    <cellStyle name="Normal 10 2 4" xfId="1052"/>
    <cellStyle name="Normal 10 2 5" xfId="1147"/>
    <cellStyle name="Normal 10 2 6" xfId="1242"/>
    <cellStyle name="Normal 10 2 7" xfId="1337"/>
    <cellStyle name="Normal 10 2 8" xfId="1432"/>
    <cellStyle name="Normal 10 2 9" xfId="1527"/>
    <cellStyle name="Normal 10 20" xfId="2380"/>
    <cellStyle name="Normal 10 21" xfId="2475"/>
    <cellStyle name="Normal 10 22" xfId="2570"/>
    <cellStyle name="Normal 10 23" xfId="2665"/>
    <cellStyle name="Normal 10 24" xfId="2760"/>
    <cellStyle name="Normal 10 25" xfId="2855"/>
    <cellStyle name="Normal 10 26" xfId="2951"/>
    <cellStyle name="Normal 10 27" xfId="3045"/>
    <cellStyle name="Normal 10 28" xfId="3140"/>
    <cellStyle name="Normal 10 29" xfId="3235"/>
    <cellStyle name="Normal 10 3" xfId="250"/>
    <cellStyle name="Normal 10 3 10" xfId="1622"/>
    <cellStyle name="Normal 10 3 11" xfId="1717"/>
    <cellStyle name="Normal 10 3 12" xfId="1812"/>
    <cellStyle name="Normal 10 3 13" xfId="1907"/>
    <cellStyle name="Normal 10 3 14" xfId="2002"/>
    <cellStyle name="Normal 10 3 15" xfId="2097"/>
    <cellStyle name="Normal 10 3 16" xfId="2192"/>
    <cellStyle name="Normal 10 3 17" xfId="2287"/>
    <cellStyle name="Normal 10 3 18" xfId="2382"/>
    <cellStyle name="Normal 10 3 19" xfId="2477"/>
    <cellStyle name="Normal 10 3 2" xfId="864"/>
    <cellStyle name="Normal 10 3 20" xfId="2572"/>
    <cellStyle name="Normal 10 3 21" xfId="2667"/>
    <cellStyle name="Normal 10 3 22" xfId="2762"/>
    <cellStyle name="Normal 10 3 23" xfId="2857"/>
    <cellStyle name="Normal 10 3 24" xfId="2953"/>
    <cellStyle name="Normal 10 3 25" xfId="3047"/>
    <cellStyle name="Normal 10 3 26" xfId="3142"/>
    <cellStyle name="Normal 10 3 27" xfId="3237"/>
    <cellStyle name="Normal 10 3 28" xfId="3332"/>
    <cellStyle name="Normal 10 3 29" xfId="3427"/>
    <cellStyle name="Normal 10 3 3" xfId="958"/>
    <cellStyle name="Normal 10 3 30" xfId="3522"/>
    <cellStyle name="Normal 10 3 31" xfId="3617"/>
    <cellStyle name="Normal 10 3 32" xfId="3712"/>
    <cellStyle name="Normal 10 3 33" xfId="3807"/>
    <cellStyle name="Normal 10 3 34" xfId="3902"/>
    <cellStyle name="Normal 10 3 35" xfId="3997"/>
    <cellStyle name="Normal 10 3 36" xfId="4092"/>
    <cellStyle name="Normal 10 3 37" xfId="4187"/>
    <cellStyle name="Normal 10 3 38" xfId="574"/>
    <cellStyle name="Normal 10 3 4" xfId="1053"/>
    <cellStyle name="Normal 10 3 5" xfId="1148"/>
    <cellStyle name="Normal 10 3 6" xfId="1243"/>
    <cellStyle name="Normal 10 3 7" xfId="1338"/>
    <cellStyle name="Normal 10 3 8" xfId="1433"/>
    <cellStyle name="Normal 10 3 9" xfId="1528"/>
    <cellStyle name="Normal 10 30" xfId="3330"/>
    <cellStyle name="Normal 10 31" xfId="3425"/>
    <cellStyle name="Normal 10 32" xfId="3520"/>
    <cellStyle name="Normal 10 33" xfId="3615"/>
    <cellStyle name="Normal 10 34" xfId="3710"/>
    <cellStyle name="Normal 10 35" xfId="3805"/>
    <cellStyle name="Normal 10 36" xfId="3900"/>
    <cellStyle name="Normal 10 37" xfId="3995"/>
    <cellStyle name="Normal 10 38" xfId="4090"/>
    <cellStyle name="Normal 10 39" xfId="4185"/>
    <cellStyle name="Normal 10 4" xfId="862"/>
    <cellStyle name="Normal 10 40" xfId="572"/>
    <cellStyle name="Normal 10 5" xfId="956"/>
    <cellStyle name="Normal 10 6" xfId="1051"/>
    <cellStyle name="Normal 10 7" xfId="1146"/>
    <cellStyle name="Normal 10 8" xfId="1241"/>
    <cellStyle name="Normal 10 9" xfId="1336"/>
    <cellStyle name="Normal 11" xfId="251"/>
    <cellStyle name="Normal 11 10" xfId="1434"/>
    <cellStyle name="Normal 11 11" xfId="1529"/>
    <cellStyle name="Normal 11 12" xfId="1623"/>
    <cellStyle name="Normal 11 13" xfId="1718"/>
    <cellStyle name="Normal 11 14" xfId="1813"/>
    <cellStyle name="Normal 11 15" xfId="1908"/>
    <cellStyle name="Normal 11 16" xfId="2003"/>
    <cellStyle name="Normal 11 17" xfId="2098"/>
    <cellStyle name="Normal 11 18" xfId="2193"/>
    <cellStyle name="Normal 11 19" xfId="2288"/>
    <cellStyle name="Normal 11 2" xfId="252"/>
    <cellStyle name="Normal 11 2 10" xfId="1624"/>
    <cellStyle name="Normal 11 2 11" xfId="1719"/>
    <cellStyle name="Normal 11 2 12" xfId="1814"/>
    <cellStyle name="Normal 11 2 13" xfId="1909"/>
    <cellStyle name="Normal 11 2 14" xfId="2004"/>
    <cellStyle name="Normal 11 2 15" xfId="2099"/>
    <cellStyle name="Normal 11 2 16" xfId="2194"/>
    <cellStyle name="Normal 11 2 17" xfId="2289"/>
    <cellStyle name="Normal 11 2 18" xfId="2384"/>
    <cellStyle name="Normal 11 2 19" xfId="2479"/>
    <cellStyle name="Normal 11 2 2" xfId="866"/>
    <cellStyle name="Normal 11 2 20" xfId="2574"/>
    <cellStyle name="Normal 11 2 21" xfId="2669"/>
    <cellStyle name="Normal 11 2 22" xfId="2764"/>
    <cellStyle name="Normal 11 2 23" xfId="2859"/>
    <cellStyle name="Normal 11 2 24" xfId="2955"/>
    <cellStyle name="Normal 11 2 25" xfId="3049"/>
    <cellStyle name="Normal 11 2 26" xfId="3144"/>
    <cellStyle name="Normal 11 2 27" xfId="3239"/>
    <cellStyle name="Normal 11 2 28" xfId="3334"/>
    <cellStyle name="Normal 11 2 29" xfId="3429"/>
    <cellStyle name="Normal 11 2 3" xfId="960"/>
    <cellStyle name="Normal 11 2 30" xfId="3524"/>
    <cellStyle name="Normal 11 2 31" xfId="3619"/>
    <cellStyle name="Normal 11 2 32" xfId="3714"/>
    <cellStyle name="Normal 11 2 33" xfId="3809"/>
    <cellStyle name="Normal 11 2 34" xfId="3904"/>
    <cellStyle name="Normal 11 2 35" xfId="3999"/>
    <cellStyle name="Normal 11 2 36" xfId="4094"/>
    <cellStyle name="Normal 11 2 37" xfId="4189"/>
    <cellStyle name="Normal 11 2 38" xfId="576"/>
    <cellStyle name="Normal 11 2 4" xfId="1055"/>
    <cellStyle name="Normal 11 2 5" xfId="1150"/>
    <cellStyle name="Normal 11 2 6" xfId="1245"/>
    <cellStyle name="Normal 11 2 7" xfId="1340"/>
    <cellStyle name="Normal 11 2 8" xfId="1435"/>
    <cellStyle name="Normal 11 2 9" xfId="1530"/>
    <cellStyle name="Normal 11 20" xfId="2383"/>
    <cellStyle name="Normal 11 21" xfId="2478"/>
    <cellStyle name="Normal 11 22" xfId="2573"/>
    <cellStyle name="Normal 11 23" xfId="2668"/>
    <cellStyle name="Normal 11 24" xfId="2763"/>
    <cellStyle name="Normal 11 25" xfId="2858"/>
    <cellStyle name="Normal 11 26" xfId="2954"/>
    <cellStyle name="Normal 11 27" xfId="3048"/>
    <cellStyle name="Normal 11 28" xfId="3143"/>
    <cellStyle name="Normal 11 29" xfId="3238"/>
    <cellStyle name="Normal 11 3" xfId="253"/>
    <cellStyle name="Normal 11 3 10" xfId="1625"/>
    <cellStyle name="Normal 11 3 11" xfId="1720"/>
    <cellStyle name="Normal 11 3 12" xfId="1815"/>
    <cellStyle name="Normal 11 3 13" xfId="1910"/>
    <cellStyle name="Normal 11 3 14" xfId="2005"/>
    <cellStyle name="Normal 11 3 15" xfId="2100"/>
    <cellStyle name="Normal 11 3 16" xfId="2195"/>
    <cellStyle name="Normal 11 3 17" xfId="2290"/>
    <cellStyle name="Normal 11 3 18" xfId="2385"/>
    <cellStyle name="Normal 11 3 19" xfId="2480"/>
    <cellStyle name="Normal 11 3 2" xfId="867"/>
    <cellStyle name="Normal 11 3 20" xfId="2575"/>
    <cellStyle name="Normal 11 3 21" xfId="2670"/>
    <cellStyle name="Normal 11 3 22" xfId="2765"/>
    <cellStyle name="Normal 11 3 23" xfId="2860"/>
    <cellStyle name="Normal 11 3 24" xfId="2956"/>
    <cellStyle name="Normal 11 3 25" xfId="3050"/>
    <cellStyle name="Normal 11 3 26" xfId="3145"/>
    <cellStyle name="Normal 11 3 27" xfId="3240"/>
    <cellStyle name="Normal 11 3 28" xfId="3335"/>
    <cellStyle name="Normal 11 3 29" xfId="3430"/>
    <cellStyle name="Normal 11 3 3" xfId="961"/>
    <cellStyle name="Normal 11 3 30" xfId="3525"/>
    <cellStyle name="Normal 11 3 31" xfId="3620"/>
    <cellStyle name="Normal 11 3 32" xfId="3715"/>
    <cellStyle name="Normal 11 3 33" xfId="3810"/>
    <cellStyle name="Normal 11 3 34" xfId="3905"/>
    <cellStyle name="Normal 11 3 35" xfId="4000"/>
    <cellStyle name="Normal 11 3 36" xfId="4095"/>
    <cellStyle name="Normal 11 3 37" xfId="4190"/>
    <cellStyle name="Normal 11 3 38" xfId="577"/>
    <cellStyle name="Normal 11 3 4" xfId="1056"/>
    <cellStyle name="Normal 11 3 5" xfId="1151"/>
    <cellStyle name="Normal 11 3 6" xfId="1246"/>
    <cellStyle name="Normal 11 3 7" xfId="1341"/>
    <cellStyle name="Normal 11 3 8" xfId="1436"/>
    <cellStyle name="Normal 11 3 9" xfId="1531"/>
    <cellStyle name="Normal 11 30" xfId="3333"/>
    <cellStyle name="Normal 11 31" xfId="3428"/>
    <cellStyle name="Normal 11 32" xfId="3523"/>
    <cellStyle name="Normal 11 33" xfId="3618"/>
    <cellStyle name="Normal 11 34" xfId="3713"/>
    <cellStyle name="Normal 11 35" xfId="3808"/>
    <cellStyle name="Normal 11 36" xfId="3903"/>
    <cellStyle name="Normal 11 37" xfId="3998"/>
    <cellStyle name="Normal 11 38" xfId="4093"/>
    <cellStyle name="Normal 11 39" xfId="4188"/>
    <cellStyle name="Normal 11 4" xfId="865"/>
    <cellStyle name="Normal 11 40" xfId="575"/>
    <cellStyle name="Normal 11 5" xfId="959"/>
    <cellStyle name="Normal 11 6" xfId="1054"/>
    <cellStyle name="Normal 11 7" xfId="1149"/>
    <cellStyle name="Normal 11 8" xfId="1244"/>
    <cellStyle name="Normal 11 9" xfId="1339"/>
    <cellStyle name="Normal 12" xfId="254"/>
    <cellStyle name="Normal 12 10" xfId="1437"/>
    <cellStyle name="Normal 12 11" xfId="1532"/>
    <cellStyle name="Normal 12 12" xfId="1626"/>
    <cellStyle name="Normal 12 13" xfId="1721"/>
    <cellStyle name="Normal 12 14" xfId="1816"/>
    <cellStyle name="Normal 12 15" xfId="1911"/>
    <cellStyle name="Normal 12 16" xfId="2006"/>
    <cellStyle name="Normal 12 17" xfId="2101"/>
    <cellStyle name="Normal 12 18" xfId="2196"/>
    <cellStyle name="Normal 12 19" xfId="2291"/>
    <cellStyle name="Normal 12 2" xfId="255"/>
    <cellStyle name="Normal 12 2 10" xfId="1627"/>
    <cellStyle name="Normal 12 2 11" xfId="1722"/>
    <cellStyle name="Normal 12 2 12" xfId="1817"/>
    <cellStyle name="Normal 12 2 13" xfId="1912"/>
    <cellStyle name="Normal 12 2 14" xfId="2007"/>
    <cellStyle name="Normal 12 2 15" xfId="2102"/>
    <cellStyle name="Normal 12 2 16" xfId="2197"/>
    <cellStyle name="Normal 12 2 17" xfId="2292"/>
    <cellStyle name="Normal 12 2 18" xfId="2387"/>
    <cellStyle name="Normal 12 2 19" xfId="2482"/>
    <cellStyle name="Normal 12 2 2" xfId="869"/>
    <cellStyle name="Normal 12 2 20" xfId="2577"/>
    <cellStyle name="Normal 12 2 21" xfId="2672"/>
    <cellStyle name="Normal 12 2 22" xfId="2767"/>
    <cellStyle name="Normal 12 2 23" xfId="2862"/>
    <cellStyle name="Normal 12 2 24" xfId="2958"/>
    <cellStyle name="Normal 12 2 25" xfId="3052"/>
    <cellStyle name="Normal 12 2 26" xfId="3147"/>
    <cellStyle name="Normal 12 2 27" xfId="3242"/>
    <cellStyle name="Normal 12 2 28" xfId="3337"/>
    <cellStyle name="Normal 12 2 29" xfId="3432"/>
    <cellStyle name="Normal 12 2 3" xfId="963"/>
    <cellStyle name="Normal 12 2 30" xfId="3527"/>
    <cellStyle name="Normal 12 2 31" xfId="3622"/>
    <cellStyle name="Normal 12 2 32" xfId="3717"/>
    <cellStyle name="Normal 12 2 33" xfId="3812"/>
    <cellStyle name="Normal 12 2 34" xfId="3907"/>
    <cellStyle name="Normal 12 2 35" xfId="4002"/>
    <cellStyle name="Normal 12 2 36" xfId="4097"/>
    <cellStyle name="Normal 12 2 37" xfId="4192"/>
    <cellStyle name="Normal 12 2 38" xfId="579"/>
    <cellStyle name="Normal 12 2 4" xfId="1058"/>
    <cellStyle name="Normal 12 2 5" xfId="1153"/>
    <cellStyle name="Normal 12 2 6" xfId="1248"/>
    <cellStyle name="Normal 12 2 7" xfId="1343"/>
    <cellStyle name="Normal 12 2 8" xfId="1438"/>
    <cellStyle name="Normal 12 2 9" xfId="1533"/>
    <cellStyle name="Normal 12 20" xfId="2386"/>
    <cellStyle name="Normal 12 21" xfId="2481"/>
    <cellStyle name="Normal 12 22" xfId="2576"/>
    <cellStyle name="Normal 12 23" xfId="2671"/>
    <cellStyle name="Normal 12 24" xfId="2766"/>
    <cellStyle name="Normal 12 25" xfId="2861"/>
    <cellStyle name="Normal 12 26" xfId="2957"/>
    <cellStyle name="Normal 12 27" xfId="3051"/>
    <cellStyle name="Normal 12 28" xfId="3146"/>
    <cellStyle name="Normal 12 29" xfId="3241"/>
    <cellStyle name="Normal 12 3" xfId="256"/>
    <cellStyle name="Normal 12 3 10" xfId="1628"/>
    <cellStyle name="Normal 12 3 11" xfId="1723"/>
    <cellStyle name="Normal 12 3 12" xfId="1818"/>
    <cellStyle name="Normal 12 3 13" xfId="1913"/>
    <cellStyle name="Normal 12 3 14" xfId="2008"/>
    <cellStyle name="Normal 12 3 15" xfId="2103"/>
    <cellStyle name="Normal 12 3 16" xfId="2198"/>
    <cellStyle name="Normal 12 3 17" xfId="2293"/>
    <cellStyle name="Normal 12 3 18" xfId="2388"/>
    <cellStyle name="Normal 12 3 19" xfId="2483"/>
    <cellStyle name="Normal 12 3 2" xfId="870"/>
    <cellStyle name="Normal 12 3 20" xfId="2578"/>
    <cellStyle name="Normal 12 3 21" xfId="2673"/>
    <cellStyle name="Normal 12 3 22" xfId="2768"/>
    <cellStyle name="Normal 12 3 23" xfId="2863"/>
    <cellStyle name="Normal 12 3 24" xfId="2959"/>
    <cellStyle name="Normal 12 3 25" xfId="3053"/>
    <cellStyle name="Normal 12 3 26" xfId="3148"/>
    <cellStyle name="Normal 12 3 27" xfId="3243"/>
    <cellStyle name="Normal 12 3 28" xfId="3338"/>
    <cellStyle name="Normal 12 3 29" xfId="3433"/>
    <cellStyle name="Normal 12 3 3" xfId="964"/>
    <cellStyle name="Normal 12 3 30" xfId="3528"/>
    <cellStyle name="Normal 12 3 31" xfId="3623"/>
    <cellStyle name="Normal 12 3 32" xfId="3718"/>
    <cellStyle name="Normal 12 3 33" xfId="3813"/>
    <cellStyle name="Normal 12 3 34" xfId="3908"/>
    <cellStyle name="Normal 12 3 35" xfId="4003"/>
    <cellStyle name="Normal 12 3 36" xfId="4098"/>
    <cellStyle name="Normal 12 3 37" xfId="4193"/>
    <cellStyle name="Normal 12 3 38" xfId="580"/>
    <cellStyle name="Normal 12 3 4" xfId="1059"/>
    <cellStyle name="Normal 12 3 5" xfId="1154"/>
    <cellStyle name="Normal 12 3 6" xfId="1249"/>
    <cellStyle name="Normal 12 3 7" xfId="1344"/>
    <cellStyle name="Normal 12 3 8" xfId="1439"/>
    <cellStyle name="Normal 12 3 9" xfId="1534"/>
    <cellStyle name="Normal 12 30" xfId="3336"/>
    <cellStyle name="Normal 12 31" xfId="3431"/>
    <cellStyle name="Normal 12 32" xfId="3526"/>
    <cellStyle name="Normal 12 33" xfId="3621"/>
    <cellStyle name="Normal 12 34" xfId="3716"/>
    <cellStyle name="Normal 12 35" xfId="3811"/>
    <cellStyle name="Normal 12 36" xfId="3906"/>
    <cellStyle name="Normal 12 37" xfId="4001"/>
    <cellStyle name="Normal 12 38" xfId="4096"/>
    <cellStyle name="Normal 12 39" xfId="4191"/>
    <cellStyle name="Normal 12 4" xfId="868"/>
    <cellStyle name="Normal 12 40" xfId="578"/>
    <cellStyle name="Normal 12 5" xfId="962"/>
    <cellStyle name="Normal 12 6" xfId="1057"/>
    <cellStyle name="Normal 12 7" xfId="1152"/>
    <cellStyle name="Normal 12 8" xfId="1247"/>
    <cellStyle name="Normal 12 9" xfId="1342"/>
    <cellStyle name="Normal 124" xfId="847"/>
    <cellStyle name="Normal 125" xfId="936"/>
    <cellStyle name="Normal 126" xfId="1026"/>
    <cellStyle name="Normal 127" xfId="1121"/>
    <cellStyle name="Normal 128" xfId="1216"/>
    <cellStyle name="Normal 129" xfId="1311"/>
    <cellStyle name="Normal 13" xfId="257"/>
    <cellStyle name="Normal 13 10" xfId="1440"/>
    <cellStyle name="Normal 13 11" xfId="1535"/>
    <cellStyle name="Normal 13 12" xfId="1629"/>
    <cellStyle name="Normal 13 13" xfId="1724"/>
    <cellStyle name="Normal 13 14" xfId="1819"/>
    <cellStyle name="Normal 13 15" xfId="1914"/>
    <cellStyle name="Normal 13 16" xfId="2009"/>
    <cellStyle name="Normal 13 17" xfId="2104"/>
    <cellStyle name="Normal 13 18" xfId="2199"/>
    <cellStyle name="Normal 13 19" xfId="2294"/>
    <cellStyle name="Normal 13 2" xfId="258"/>
    <cellStyle name="Normal 13 2 10" xfId="1630"/>
    <cellStyle name="Normal 13 2 11" xfId="1725"/>
    <cellStyle name="Normal 13 2 12" xfId="1820"/>
    <cellStyle name="Normal 13 2 13" xfId="1915"/>
    <cellStyle name="Normal 13 2 14" xfId="2010"/>
    <cellStyle name="Normal 13 2 15" xfId="2105"/>
    <cellStyle name="Normal 13 2 16" xfId="2200"/>
    <cellStyle name="Normal 13 2 17" xfId="2295"/>
    <cellStyle name="Normal 13 2 18" xfId="2390"/>
    <cellStyle name="Normal 13 2 19" xfId="2485"/>
    <cellStyle name="Normal 13 2 2" xfId="872"/>
    <cellStyle name="Normal 13 2 20" xfId="2580"/>
    <cellStyle name="Normal 13 2 21" xfId="2675"/>
    <cellStyle name="Normal 13 2 22" xfId="2770"/>
    <cellStyle name="Normal 13 2 23" xfId="2865"/>
    <cellStyle name="Normal 13 2 24" xfId="2961"/>
    <cellStyle name="Normal 13 2 25" xfId="3055"/>
    <cellStyle name="Normal 13 2 26" xfId="3150"/>
    <cellStyle name="Normal 13 2 27" xfId="3245"/>
    <cellStyle name="Normal 13 2 28" xfId="3340"/>
    <cellStyle name="Normal 13 2 29" xfId="3435"/>
    <cellStyle name="Normal 13 2 3" xfId="966"/>
    <cellStyle name="Normal 13 2 30" xfId="3530"/>
    <cellStyle name="Normal 13 2 31" xfId="3625"/>
    <cellStyle name="Normal 13 2 32" xfId="3720"/>
    <cellStyle name="Normal 13 2 33" xfId="3815"/>
    <cellStyle name="Normal 13 2 34" xfId="3910"/>
    <cellStyle name="Normal 13 2 35" xfId="4005"/>
    <cellStyle name="Normal 13 2 36" xfId="4100"/>
    <cellStyle name="Normal 13 2 37" xfId="4195"/>
    <cellStyle name="Normal 13 2 38" xfId="582"/>
    <cellStyle name="Normal 13 2 4" xfId="1061"/>
    <cellStyle name="Normal 13 2 5" xfId="1156"/>
    <cellStyle name="Normal 13 2 6" xfId="1251"/>
    <cellStyle name="Normal 13 2 7" xfId="1346"/>
    <cellStyle name="Normal 13 2 8" xfId="1441"/>
    <cellStyle name="Normal 13 2 9" xfId="1536"/>
    <cellStyle name="Normal 13 20" xfId="2389"/>
    <cellStyle name="Normal 13 21" xfId="2484"/>
    <cellStyle name="Normal 13 22" xfId="2579"/>
    <cellStyle name="Normal 13 23" xfId="2674"/>
    <cellStyle name="Normal 13 24" xfId="2769"/>
    <cellStyle name="Normal 13 25" xfId="2864"/>
    <cellStyle name="Normal 13 26" xfId="2960"/>
    <cellStyle name="Normal 13 27" xfId="3054"/>
    <cellStyle name="Normal 13 28" xfId="3149"/>
    <cellStyle name="Normal 13 29" xfId="3244"/>
    <cellStyle name="Normal 13 3" xfId="259"/>
    <cellStyle name="Normal 13 3 10" xfId="1631"/>
    <cellStyle name="Normal 13 3 11" xfId="1726"/>
    <cellStyle name="Normal 13 3 12" xfId="1821"/>
    <cellStyle name="Normal 13 3 13" xfId="1916"/>
    <cellStyle name="Normal 13 3 14" xfId="2011"/>
    <cellStyle name="Normal 13 3 15" xfId="2106"/>
    <cellStyle name="Normal 13 3 16" xfId="2201"/>
    <cellStyle name="Normal 13 3 17" xfId="2296"/>
    <cellStyle name="Normal 13 3 18" xfId="2391"/>
    <cellStyle name="Normal 13 3 19" xfId="2486"/>
    <cellStyle name="Normal 13 3 2" xfId="873"/>
    <cellStyle name="Normal 13 3 20" xfId="2581"/>
    <cellStyle name="Normal 13 3 21" xfId="2676"/>
    <cellStyle name="Normal 13 3 22" xfId="2771"/>
    <cellStyle name="Normal 13 3 23" xfId="2866"/>
    <cellStyle name="Normal 13 3 24" xfId="2962"/>
    <cellStyle name="Normal 13 3 25" xfId="3056"/>
    <cellStyle name="Normal 13 3 26" xfId="3151"/>
    <cellStyle name="Normal 13 3 27" xfId="3246"/>
    <cellStyle name="Normal 13 3 28" xfId="3341"/>
    <cellStyle name="Normal 13 3 29" xfId="3436"/>
    <cellStyle name="Normal 13 3 3" xfId="967"/>
    <cellStyle name="Normal 13 3 30" xfId="3531"/>
    <cellStyle name="Normal 13 3 31" xfId="3626"/>
    <cellStyle name="Normal 13 3 32" xfId="3721"/>
    <cellStyle name="Normal 13 3 33" xfId="3816"/>
    <cellStyle name="Normal 13 3 34" xfId="3911"/>
    <cellStyle name="Normal 13 3 35" xfId="4006"/>
    <cellStyle name="Normal 13 3 36" xfId="4101"/>
    <cellStyle name="Normal 13 3 37" xfId="4196"/>
    <cellStyle name="Normal 13 3 38" xfId="583"/>
    <cellStyle name="Normal 13 3 4" xfId="1062"/>
    <cellStyle name="Normal 13 3 5" xfId="1157"/>
    <cellStyle name="Normal 13 3 6" xfId="1252"/>
    <cellStyle name="Normal 13 3 7" xfId="1347"/>
    <cellStyle name="Normal 13 3 8" xfId="1442"/>
    <cellStyle name="Normal 13 3 9" xfId="1537"/>
    <cellStyle name="Normal 13 30" xfId="3339"/>
    <cellStyle name="Normal 13 31" xfId="3434"/>
    <cellStyle name="Normal 13 32" xfId="3529"/>
    <cellStyle name="Normal 13 33" xfId="3624"/>
    <cellStyle name="Normal 13 34" xfId="3719"/>
    <cellStyle name="Normal 13 35" xfId="3814"/>
    <cellStyle name="Normal 13 36" xfId="3909"/>
    <cellStyle name="Normal 13 37" xfId="4004"/>
    <cellStyle name="Normal 13 38" xfId="4099"/>
    <cellStyle name="Normal 13 39" xfId="4194"/>
    <cellStyle name="Normal 13 4" xfId="871"/>
    <cellStyle name="Normal 13 40" xfId="581"/>
    <cellStyle name="Normal 13 5" xfId="965"/>
    <cellStyle name="Normal 13 6" xfId="1060"/>
    <cellStyle name="Normal 13 7" xfId="1155"/>
    <cellStyle name="Normal 13 8" xfId="1250"/>
    <cellStyle name="Normal 13 9" xfId="1345"/>
    <cellStyle name="Normal 130" xfId="1406"/>
    <cellStyle name="Normal 131" xfId="1501"/>
    <cellStyle name="Normal 133" xfId="1690"/>
    <cellStyle name="Normal 134" xfId="1785"/>
    <cellStyle name="Normal 135" xfId="1880"/>
    <cellStyle name="Normal 136" xfId="1975"/>
    <cellStyle name="Normal 137" xfId="2070"/>
    <cellStyle name="Normal 138" xfId="2165"/>
    <cellStyle name="Normal 139" xfId="2260"/>
    <cellStyle name="Normal 14" xfId="260"/>
    <cellStyle name="Normal 14 10" xfId="1443"/>
    <cellStyle name="Normal 14 11" xfId="1538"/>
    <cellStyle name="Normal 14 12" xfId="1632"/>
    <cellStyle name="Normal 14 13" xfId="1727"/>
    <cellStyle name="Normal 14 14" xfId="1822"/>
    <cellStyle name="Normal 14 15" xfId="1917"/>
    <cellStyle name="Normal 14 16" xfId="2012"/>
    <cellStyle name="Normal 14 17" xfId="2107"/>
    <cellStyle name="Normal 14 18" xfId="2202"/>
    <cellStyle name="Normal 14 19" xfId="2297"/>
    <cellStyle name="Normal 14 2" xfId="261"/>
    <cellStyle name="Normal 14 2 10" xfId="1633"/>
    <cellStyle name="Normal 14 2 11" xfId="1728"/>
    <cellStyle name="Normal 14 2 12" xfId="1823"/>
    <cellStyle name="Normal 14 2 13" xfId="1918"/>
    <cellStyle name="Normal 14 2 14" xfId="2013"/>
    <cellStyle name="Normal 14 2 15" xfId="2108"/>
    <cellStyle name="Normal 14 2 16" xfId="2203"/>
    <cellStyle name="Normal 14 2 17" xfId="2298"/>
    <cellStyle name="Normal 14 2 18" xfId="2393"/>
    <cellStyle name="Normal 14 2 19" xfId="2488"/>
    <cellStyle name="Normal 14 2 2" xfId="875"/>
    <cellStyle name="Normal 14 2 20" xfId="2583"/>
    <cellStyle name="Normal 14 2 21" xfId="2678"/>
    <cellStyle name="Normal 14 2 22" xfId="2773"/>
    <cellStyle name="Normal 14 2 23" xfId="2868"/>
    <cellStyle name="Normal 14 2 24" xfId="2964"/>
    <cellStyle name="Normal 14 2 25" xfId="3058"/>
    <cellStyle name="Normal 14 2 26" xfId="3153"/>
    <cellStyle name="Normal 14 2 27" xfId="3248"/>
    <cellStyle name="Normal 14 2 28" xfId="3343"/>
    <cellStyle name="Normal 14 2 29" xfId="3438"/>
    <cellStyle name="Normal 14 2 3" xfId="969"/>
    <cellStyle name="Normal 14 2 30" xfId="3533"/>
    <cellStyle name="Normal 14 2 31" xfId="3628"/>
    <cellStyle name="Normal 14 2 32" xfId="3723"/>
    <cellStyle name="Normal 14 2 33" xfId="3818"/>
    <cellStyle name="Normal 14 2 34" xfId="3913"/>
    <cellStyle name="Normal 14 2 35" xfId="4008"/>
    <cellStyle name="Normal 14 2 36" xfId="4103"/>
    <cellStyle name="Normal 14 2 37" xfId="4198"/>
    <cellStyle name="Normal 14 2 38" xfId="585"/>
    <cellStyle name="Normal 14 2 4" xfId="1064"/>
    <cellStyle name="Normal 14 2 5" xfId="1159"/>
    <cellStyle name="Normal 14 2 6" xfId="1254"/>
    <cellStyle name="Normal 14 2 7" xfId="1349"/>
    <cellStyle name="Normal 14 2 8" xfId="1444"/>
    <cellStyle name="Normal 14 2 9" xfId="1539"/>
    <cellStyle name="Normal 14 20" xfId="2392"/>
    <cellStyle name="Normal 14 21" xfId="2487"/>
    <cellStyle name="Normal 14 22" xfId="2582"/>
    <cellStyle name="Normal 14 23" xfId="2677"/>
    <cellStyle name="Normal 14 24" xfId="2772"/>
    <cellStyle name="Normal 14 25" xfId="2867"/>
    <cellStyle name="Normal 14 26" xfId="2963"/>
    <cellStyle name="Normal 14 27" xfId="3057"/>
    <cellStyle name="Normal 14 28" xfId="3152"/>
    <cellStyle name="Normal 14 29" xfId="3247"/>
    <cellStyle name="Normal 14 3" xfId="262"/>
    <cellStyle name="Normal 14 3 10" xfId="1634"/>
    <cellStyle name="Normal 14 3 11" xfId="1729"/>
    <cellStyle name="Normal 14 3 12" xfId="1824"/>
    <cellStyle name="Normal 14 3 13" xfId="1919"/>
    <cellStyle name="Normal 14 3 14" xfId="2014"/>
    <cellStyle name="Normal 14 3 15" xfId="2109"/>
    <cellStyle name="Normal 14 3 16" xfId="2204"/>
    <cellStyle name="Normal 14 3 17" xfId="2299"/>
    <cellStyle name="Normal 14 3 18" xfId="2394"/>
    <cellStyle name="Normal 14 3 19" xfId="2489"/>
    <cellStyle name="Normal 14 3 2" xfId="876"/>
    <cellStyle name="Normal 14 3 20" xfId="2584"/>
    <cellStyle name="Normal 14 3 21" xfId="2679"/>
    <cellStyle name="Normal 14 3 22" xfId="2774"/>
    <cellStyle name="Normal 14 3 23" xfId="2869"/>
    <cellStyle name="Normal 14 3 24" xfId="2965"/>
    <cellStyle name="Normal 14 3 25" xfId="3059"/>
    <cellStyle name="Normal 14 3 26" xfId="3154"/>
    <cellStyle name="Normal 14 3 27" xfId="3249"/>
    <cellStyle name="Normal 14 3 28" xfId="3344"/>
    <cellStyle name="Normal 14 3 29" xfId="3439"/>
    <cellStyle name="Normal 14 3 3" xfId="970"/>
    <cellStyle name="Normal 14 3 30" xfId="3534"/>
    <cellStyle name="Normal 14 3 31" xfId="3629"/>
    <cellStyle name="Normal 14 3 32" xfId="3724"/>
    <cellStyle name="Normal 14 3 33" xfId="3819"/>
    <cellStyle name="Normal 14 3 34" xfId="3914"/>
    <cellStyle name="Normal 14 3 35" xfId="4009"/>
    <cellStyle name="Normal 14 3 36" xfId="4104"/>
    <cellStyle name="Normal 14 3 37" xfId="4199"/>
    <cellStyle name="Normal 14 3 38" xfId="586"/>
    <cellStyle name="Normal 14 3 4" xfId="1065"/>
    <cellStyle name="Normal 14 3 5" xfId="1160"/>
    <cellStyle name="Normal 14 3 6" xfId="1255"/>
    <cellStyle name="Normal 14 3 7" xfId="1350"/>
    <cellStyle name="Normal 14 3 8" xfId="1445"/>
    <cellStyle name="Normal 14 3 9" xfId="1540"/>
    <cellStyle name="Normal 14 30" xfId="3342"/>
    <cellStyle name="Normal 14 31" xfId="3437"/>
    <cellStyle name="Normal 14 32" xfId="3532"/>
    <cellStyle name="Normal 14 33" xfId="3627"/>
    <cellStyle name="Normal 14 34" xfId="3722"/>
    <cellStyle name="Normal 14 35" xfId="3817"/>
    <cellStyle name="Normal 14 36" xfId="3912"/>
    <cellStyle name="Normal 14 37" xfId="4007"/>
    <cellStyle name="Normal 14 38" xfId="4102"/>
    <cellStyle name="Normal 14 39" xfId="4197"/>
    <cellStyle name="Normal 14 4" xfId="874"/>
    <cellStyle name="Normal 14 40" xfId="584"/>
    <cellStyle name="Normal 14 5" xfId="968"/>
    <cellStyle name="Normal 14 6" xfId="1063"/>
    <cellStyle name="Normal 14 7" xfId="1158"/>
    <cellStyle name="Normal 14 8" xfId="1253"/>
    <cellStyle name="Normal 14 9" xfId="1348"/>
    <cellStyle name="Normal 140" xfId="2355"/>
    <cellStyle name="Normal 141" xfId="2450"/>
    <cellStyle name="Normal 142" xfId="2545"/>
    <cellStyle name="Normal 143" xfId="2640"/>
    <cellStyle name="Normal 144" xfId="2735"/>
    <cellStyle name="Normal 145" xfId="2830"/>
    <cellStyle name="Normal 146" xfId="2925"/>
    <cellStyle name="Normal 147" xfId="2934"/>
    <cellStyle name="Normal 148" xfId="3115"/>
    <cellStyle name="Normal 149" xfId="3210"/>
    <cellStyle name="Normal 15" xfId="263"/>
    <cellStyle name="Normal 15 10" xfId="1446"/>
    <cellStyle name="Normal 15 11" xfId="1541"/>
    <cellStyle name="Normal 15 12" xfId="1635"/>
    <cellStyle name="Normal 15 13" xfId="1730"/>
    <cellStyle name="Normal 15 14" xfId="1825"/>
    <cellStyle name="Normal 15 15" xfId="1920"/>
    <cellStyle name="Normal 15 16" xfId="2015"/>
    <cellStyle name="Normal 15 17" xfId="2110"/>
    <cellStyle name="Normal 15 18" xfId="2205"/>
    <cellStyle name="Normal 15 19" xfId="2300"/>
    <cellStyle name="Normal 15 2" xfId="264"/>
    <cellStyle name="Normal 15 2 10" xfId="1636"/>
    <cellStyle name="Normal 15 2 11" xfId="1731"/>
    <cellStyle name="Normal 15 2 12" xfId="1826"/>
    <cellStyle name="Normal 15 2 13" xfId="1921"/>
    <cellStyle name="Normal 15 2 14" xfId="2016"/>
    <cellStyle name="Normal 15 2 15" xfId="2111"/>
    <cellStyle name="Normal 15 2 16" xfId="2206"/>
    <cellStyle name="Normal 15 2 17" xfId="2301"/>
    <cellStyle name="Normal 15 2 18" xfId="2396"/>
    <cellStyle name="Normal 15 2 19" xfId="2491"/>
    <cellStyle name="Normal 15 2 2" xfId="878"/>
    <cellStyle name="Normal 15 2 20" xfId="2586"/>
    <cellStyle name="Normal 15 2 21" xfId="2681"/>
    <cellStyle name="Normal 15 2 22" xfId="2776"/>
    <cellStyle name="Normal 15 2 23" xfId="2871"/>
    <cellStyle name="Normal 15 2 24" xfId="2967"/>
    <cellStyle name="Normal 15 2 25" xfId="3061"/>
    <cellStyle name="Normal 15 2 26" xfId="3156"/>
    <cellStyle name="Normal 15 2 27" xfId="3251"/>
    <cellStyle name="Normal 15 2 28" xfId="3346"/>
    <cellStyle name="Normal 15 2 29" xfId="3441"/>
    <cellStyle name="Normal 15 2 3" xfId="972"/>
    <cellStyle name="Normal 15 2 30" xfId="3536"/>
    <cellStyle name="Normal 15 2 31" xfId="3631"/>
    <cellStyle name="Normal 15 2 32" xfId="3726"/>
    <cellStyle name="Normal 15 2 33" xfId="3821"/>
    <cellStyle name="Normal 15 2 34" xfId="3916"/>
    <cellStyle name="Normal 15 2 35" xfId="4011"/>
    <cellStyle name="Normal 15 2 36" xfId="4106"/>
    <cellStyle name="Normal 15 2 37" xfId="4201"/>
    <cellStyle name="Normal 15 2 38" xfId="588"/>
    <cellStyle name="Normal 15 2 4" xfId="1067"/>
    <cellStyle name="Normal 15 2 5" xfId="1162"/>
    <cellStyle name="Normal 15 2 6" xfId="1257"/>
    <cellStyle name="Normal 15 2 7" xfId="1352"/>
    <cellStyle name="Normal 15 2 8" xfId="1447"/>
    <cellStyle name="Normal 15 2 9" xfId="1542"/>
    <cellStyle name="Normal 15 20" xfId="2395"/>
    <cellStyle name="Normal 15 21" xfId="2490"/>
    <cellStyle name="Normal 15 22" xfId="2585"/>
    <cellStyle name="Normal 15 23" xfId="2680"/>
    <cellStyle name="Normal 15 24" xfId="2775"/>
    <cellStyle name="Normal 15 25" xfId="2870"/>
    <cellStyle name="Normal 15 26" xfId="2966"/>
    <cellStyle name="Normal 15 27" xfId="3060"/>
    <cellStyle name="Normal 15 28" xfId="3155"/>
    <cellStyle name="Normal 15 29" xfId="3250"/>
    <cellStyle name="Normal 15 3" xfId="265"/>
    <cellStyle name="Normal 15 3 10" xfId="1637"/>
    <cellStyle name="Normal 15 3 11" xfId="1732"/>
    <cellStyle name="Normal 15 3 12" xfId="1827"/>
    <cellStyle name="Normal 15 3 13" xfId="1922"/>
    <cellStyle name="Normal 15 3 14" xfId="2017"/>
    <cellStyle name="Normal 15 3 15" xfId="2112"/>
    <cellStyle name="Normal 15 3 16" xfId="2207"/>
    <cellStyle name="Normal 15 3 17" xfId="2302"/>
    <cellStyle name="Normal 15 3 18" xfId="2397"/>
    <cellStyle name="Normal 15 3 19" xfId="2492"/>
    <cellStyle name="Normal 15 3 2" xfId="879"/>
    <cellStyle name="Normal 15 3 20" xfId="2587"/>
    <cellStyle name="Normal 15 3 21" xfId="2682"/>
    <cellStyle name="Normal 15 3 22" xfId="2777"/>
    <cellStyle name="Normal 15 3 23" xfId="2872"/>
    <cellStyle name="Normal 15 3 24" xfId="2968"/>
    <cellStyle name="Normal 15 3 25" xfId="3062"/>
    <cellStyle name="Normal 15 3 26" xfId="3157"/>
    <cellStyle name="Normal 15 3 27" xfId="3252"/>
    <cellStyle name="Normal 15 3 28" xfId="3347"/>
    <cellStyle name="Normal 15 3 29" xfId="3442"/>
    <cellStyle name="Normal 15 3 3" xfId="973"/>
    <cellStyle name="Normal 15 3 30" xfId="3537"/>
    <cellStyle name="Normal 15 3 31" xfId="3632"/>
    <cellStyle name="Normal 15 3 32" xfId="3727"/>
    <cellStyle name="Normal 15 3 33" xfId="3822"/>
    <cellStyle name="Normal 15 3 34" xfId="3917"/>
    <cellStyle name="Normal 15 3 35" xfId="4012"/>
    <cellStyle name="Normal 15 3 36" xfId="4107"/>
    <cellStyle name="Normal 15 3 37" xfId="4202"/>
    <cellStyle name="Normal 15 3 38" xfId="589"/>
    <cellStyle name="Normal 15 3 4" xfId="1068"/>
    <cellStyle name="Normal 15 3 5" xfId="1163"/>
    <cellStyle name="Normal 15 3 6" xfId="1258"/>
    <cellStyle name="Normal 15 3 7" xfId="1353"/>
    <cellStyle name="Normal 15 3 8" xfId="1448"/>
    <cellStyle name="Normal 15 3 9" xfId="1543"/>
    <cellStyle name="Normal 15 30" xfId="3345"/>
    <cellStyle name="Normal 15 31" xfId="3440"/>
    <cellStyle name="Normal 15 32" xfId="3535"/>
    <cellStyle name="Normal 15 33" xfId="3630"/>
    <cellStyle name="Normal 15 34" xfId="3725"/>
    <cellStyle name="Normal 15 35" xfId="3820"/>
    <cellStyle name="Normal 15 36" xfId="3915"/>
    <cellStyle name="Normal 15 37" xfId="4010"/>
    <cellStyle name="Normal 15 38" xfId="4105"/>
    <cellStyle name="Normal 15 39" xfId="4200"/>
    <cellStyle name="Normal 15 4" xfId="877"/>
    <cellStyle name="Normal 15 40" xfId="587"/>
    <cellStyle name="Normal 15 5" xfId="971"/>
    <cellStyle name="Normal 15 6" xfId="1066"/>
    <cellStyle name="Normal 15 7" xfId="1161"/>
    <cellStyle name="Normal 15 8" xfId="1256"/>
    <cellStyle name="Normal 15 9" xfId="1351"/>
    <cellStyle name="Normal 150" xfId="3305"/>
    <cellStyle name="Normal 151" xfId="3400"/>
    <cellStyle name="Normal 152" xfId="3495"/>
    <cellStyle name="Normal 153" xfId="3590"/>
    <cellStyle name="Normal 154" xfId="3685"/>
    <cellStyle name="Normal 155" xfId="3780"/>
    <cellStyle name="Normal 156" xfId="3875"/>
    <cellStyle name="Normal 157" xfId="3970"/>
    <cellStyle name="Normal 158" xfId="4065"/>
    <cellStyle name="Normal 159" xfId="4160"/>
    <cellStyle name="Normal 16" xfId="266"/>
    <cellStyle name="Normal 16 10" xfId="1449"/>
    <cellStyle name="Normal 16 11" xfId="1544"/>
    <cellStyle name="Normal 16 12" xfId="1638"/>
    <cellStyle name="Normal 16 13" xfId="1733"/>
    <cellStyle name="Normal 16 14" xfId="1828"/>
    <cellStyle name="Normal 16 15" xfId="1923"/>
    <cellStyle name="Normal 16 16" xfId="2018"/>
    <cellStyle name="Normal 16 17" xfId="2113"/>
    <cellStyle name="Normal 16 18" xfId="2208"/>
    <cellStyle name="Normal 16 19" xfId="2303"/>
    <cellStyle name="Normal 16 2" xfId="267"/>
    <cellStyle name="Normal 16 2 10" xfId="1639"/>
    <cellStyle name="Normal 16 2 11" xfId="1734"/>
    <cellStyle name="Normal 16 2 12" xfId="1829"/>
    <cellStyle name="Normal 16 2 13" xfId="1924"/>
    <cellStyle name="Normal 16 2 14" xfId="2019"/>
    <cellStyle name="Normal 16 2 15" xfId="2114"/>
    <cellStyle name="Normal 16 2 16" xfId="2209"/>
    <cellStyle name="Normal 16 2 17" xfId="2304"/>
    <cellStyle name="Normal 16 2 18" xfId="2399"/>
    <cellStyle name="Normal 16 2 19" xfId="2494"/>
    <cellStyle name="Normal 16 2 2" xfId="881"/>
    <cellStyle name="Normal 16 2 20" xfId="2589"/>
    <cellStyle name="Normal 16 2 21" xfId="2684"/>
    <cellStyle name="Normal 16 2 22" xfId="2779"/>
    <cellStyle name="Normal 16 2 23" xfId="2874"/>
    <cellStyle name="Normal 16 2 24" xfId="2970"/>
    <cellStyle name="Normal 16 2 25" xfId="3064"/>
    <cellStyle name="Normal 16 2 26" xfId="3159"/>
    <cellStyle name="Normal 16 2 27" xfId="3254"/>
    <cellStyle name="Normal 16 2 28" xfId="3349"/>
    <cellStyle name="Normal 16 2 29" xfId="3444"/>
    <cellStyle name="Normal 16 2 3" xfId="975"/>
    <cellStyle name="Normal 16 2 30" xfId="3539"/>
    <cellStyle name="Normal 16 2 31" xfId="3634"/>
    <cellStyle name="Normal 16 2 32" xfId="3729"/>
    <cellStyle name="Normal 16 2 33" xfId="3824"/>
    <cellStyle name="Normal 16 2 34" xfId="3919"/>
    <cellStyle name="Normal 16 2 35" xfId="4014"/>
    <cellStyle name="Normal 16 2 36" xfId="4109"/>
    <cellStyle name="Normal 16 2 37" xfId="4204"/>
    <cellStyle name="Normal 16 2 38" xfId="591"/>
    <cellStyle name="Normal 16 2 4" xfId="1070"/>
    <cellStyle name="Normal 16 2 5" xfId="1165"/>
    <cellStyle name="Normal 16 2 6" xfId="1260"/>
    <cellStyle name="Normal 16 2 7" xfId="1355"/>
    <cellStyle name="Normal 16 2 8" xfId="1450"/>
    <cellStyle name="Normal 16 2 9" xfId="1545"/>
    <cellStyle name="Normal 16 20" xfId="2398"/>
    <cellStyle name="Normal 16 21" xfId="2493"/>
    <cellStyle name="Normal 16 22" xfId="2588"/>
    <cellStyle name="Normal 16 23" xfId="2683"/>
    <cellStyle name="Normal 16 24" xfId="2778"/>
    <cellStyle name="Normal 16 25" xfId="2873"/>
    <cellStyle name="Normal 16 26" xfId="2969"/>
    <cellStyle name="Normal 16 27" xfId="3063"/>
    <cellStyle name="Normal 16 28" xfId="3158"/>
    <cellStyle name="Normal 16 29" xfId="3253"/>
    <cellStyle name="Normal 16 3" xfId="268"/>
    <cellStyle name="Normal 16 3 10" xfId="1640"/>
    <cellStyle name="Normal 16 3 11" xfId="1735"/>
    <cellStyle name="Normal 16 3 12" xfId="1830"/>
    <cellStyle name="Normal 16 3 13" xfId="1925"/>
    <cellStyle name="Normal 16 3 14" xfId="2020"/>
    <cellStyle name="Normal 16 3 15" xfId="2115"/>
    <cellStyle name="Normal 16 3 16" xfId="2210"/>
    <cellStyle name="Normal 16 3 17" xfId="2305"/>
    <cellStyle name="Normal 16 3 18" xfId="2400"/>
    <cellStyle name="Normal 16 3 19" xfId="2495"/>
    <cellStyle name="Normal 16 3 2" xfId="882"/>
    <cellStyle name="Normal 16 3 20" xfId="2590"/>
    <cellStyle name="Normal 16 3 21" xfId="2685"/>
    <cellStyle name="Normal 16 3 22" xfId="2780"/>
    <cellStyle name="Normal 16 3 23" xfId="2875"/>
    <cellStyle name="Normal 16 3 24" xfId="2971"/>
    <cellStyle name="Normal 16 3 25" xfId="3065"/>
    <cellStyle name="Normal 16 3 26" xfId="3160"/>
    <cellStyle name="Normal 16 3 27" xfId="3255"/>
    <cellStyle name="Normal 16 3 28" xfId="3350"/>
    <cellStyle name="Normal 16 3 29" xfId="3445"/>
    <cellStyle name="Normal 16 3 3" xfId="976"/>
    <cellStyle name="Normal 16 3 30" xfId="3540"/>
    <cellStyle name="Normal 16 3 31" xfId="3635"/>
    <cellStyle name="Normal 16 3 32" xfId="3730"/>
    <cellStyle name="Normal 16 3 33" xfId="3825"/>
    <cellStyle name="Normal 16 3 34" xfId="3920"/>
    <cellStyle name="Normal 16 3 35" xfId="4015"/>
    <cellStyle name="Normal 16 3 36" xfId="4110"/>
    <cellStyle name="Normal 16 3 37" xfId="4205"/>
    <cellStyle name="Normal 16 3 38" xfId="592"/>
    <cellStyle name="Normal 16 3 4" xfId="1071"/>
    <cellStyle name="Normal 16 3 5" xfId="1166"/>
    <cellStyle name="Normal 16 3 6" xfId="1261"/>
    <cellStyle name="Normal 16 3 7" xfId="1356"/>
    <cellStyle name="Normal 16 3 8" xfId="1451"/>
    <cellStyle name="Normal 16 3 9" xfId="1546"/>
    <cellStyle name="Normal 16 30" xfId="3348"/>
    <cellStyle name="Normal 16 31" xfId="3443"/>
    <cellStyle name="Normal 16 32" xfId="3538"/>
    <cellStyle name="Normal 16 33" xfId="3633"/>
    <cellStyle name="Normal 16 34" xfId="3728"/>
    <cellStyle name="Normal 16 35" xfId="3823"/>
    <cellStyle name="Normal 16 36" xfId="3918"/>
    <cellStyle name="Normal 16 37" xfId="4013"/>
    <cellStyle name="Normal 16 38" xfId="4108"/>
    <cellStyle name="Normal 16 39" xfId="4203"/>
    <cellStyle name="Normal 16 4" xfId="880"/>
    <cellStyle name="Normal 16 40" xfId="590"/>
    <cellStyle name="Normal 16 5" xfId="974"/>
    <cellStyle name="Normal 16 6" xfId="1069"/>
    <cellStyle name="Normal 16 7" xfId="1164"/>
    <cellStyle name="Normal 16 8" xfId="1259"/>
    <cellStyle name="Normal 16 9" xfId="1354"/>
    <cellStyle name="Normal 17" xfId="269"/>
    <cellStyle name="Normal 17 10" xfId="1452"/>
    <cellStyle name="Normal 17 11" xfId="1547"/>
    <cellStyle name="Normal 17 12" xfId="1641"/>
    <cellStyle name="Normal 17 13" xfId="1736"/>
    <cellStyle name="Normal 17 14" xfId="1831"/>
    <cellStyle name="Normal 17 15" xfId="1926"/>
    <cellStyle name="Normal 17 16" xfId="2021"/>
    <cellStyle name="Normal 17 17" xfId="2116"/>
    <cellStyle name="Normal 17 18" xfId="2211"/>
    <cellStyle name="Normal 17 19" xfId="2306"/>
    <cellStyle name="Normal 17 2" xfId="270"/>
    <cellStyle name="Normal 17 2 10" xfId="1642"/>
    <cellStyle name="Normal 17 2 11" xfId="1737"/>
    <cellStyle name="Normal 17 2 12" xfId="1832"/>
    <cellStyle name="Normal 17 2 13" xfId="1927"/>
    <cellStyle name="Normal 17 2 14" xfId="2022"/>
    <cellStyle name="Normal 17 2 15" xfId="2117"/>
    <cellStyle name="Normal 17 2 16" xfId="2212"/>
    <cellStyle name="Normal 17 2 17" xfId="2307"/>
    <cellStyle name="Normal 17 2 18" xfId="2402"/>
    <cellStyle name="Normal 17 2 19" xfId="2497"/>
    <cellStyle name="Normal 17 2 2" xfId="884"/>
    <cellStyle name="Normal 17 2 20" xfId="2592"/>
    <cellStyle name="Normal 17 2 21" xfId="2687"/>
    <cellStyle name="Normal 17 2 22" xfId="2782"/>
    <cellStyle name="Normal 17 2 23" xfId="2877"/>
    <cellStyle name="Normal 17 2 24" xfId="2973"/>
    <cellStyle name="Normal 17 2 25" xfId="3067"/>
    <cellStyle name="Normal 17 2 26" xfId="3162"/>
    <cellStyle name="Normal 17 2 27" xfId="3257"/>
    <cellStyle name="Normal 17 2 28" xfId="3352"/>
    <cellStyle name="Normal 17 2 29" xfId="3447"/>
    <cellStyle name="Normal 17 2 3" xfId="978"/>
    <cellStyle name="Normal 17 2 30" xfId="3542"/>
    <cellStyle name="Normal 17 2 31" xfId="3637"/>
    <cellStyle name="Normal 17 2 32" xfId="3732"/>
    <cellStyle name="Normal 17 2 33" xfId="3827"/>
    <cellStyle name="Normal 17 2 34" xfId="3922"/>
    <cellStyle name="Normal 17 2 35" xfId="4017"/>
    <cellStyle name="Normal 17 2 36" xfId="4112"/>
    <cellStyle name="Normal 17 2 37" xfId="4207"/>
    <cellStyle name="Normal 17 2 38" xfId="594"/>
    <cellStyle name="Normal 17 2 4" xfId="1073"/>
    <cellStyle name="Normal 17 2 5" xfId="1168"/>
    <cellStyle name="Normal 17 2 6" xfId="1263"/>
    <cellStyle name="Normal 17 2 7" xfId="1358"/>
    <cellStyle name="Normal 17 2 8" xfId="1453"/>
    <cellStyle name="Normal 17 2 9" xfId="1548"/>
    <cellStyle name="Normal 17 20" xfId="2401"/>
    <cellStyle name="Normal 17 21" xfId="2496"/>
    <cellStyle name="Normal 17 22" xfId="2591"/>
    <cellStyle name="Normal 17 23" xfId="2686"/>
    <cellStyle name="Normal 17 24" xfId="2781"/>
    <cellStyle name="Normal 17 25" xfId="2876"/>
    <cellStyle name="Normal 17 26" xfId="2972"/>
    <cellStyle name="Normal 17 27" xfId="3066"/>
    <cellStyle name="Normal 17 28" xfId="3161"/>
    <cellStyle name="Normal 17 29" xfId="3256"/>
    <cellStyle name="Normal 17 3" xfId="271"/>
    <cellStyle name="Normal 17 3 10" xfId="1643"/>
    <cellStyle name="Normal 17 3 11" xfId="1738"/>
    <cellStyle name="Normal 17 3 12" xfId="1833"/>
    <cellStyle name="Normal 17 3 13" xfId="1928"/>
    <cellStyle name="Normal 17 3 14" xfId="2023"/>
    <cellStyle name="Normal 17 3 15" xfId="2118"/>
    <cellStyle name="Normal 17 3 16" xfId="2213"/>
    <cellStyle name="Normal 17 3 17" xfId="2308"/>
    <cellStyle name="Normal 17 3 18" xfId="2403"/>
    <cellStyle name="Normal 17 3 19" xfId="2498"/>
    <cellStyle name="Normal 17 3 2" xfId="885"/>
    <cellStyle name="Normal 17 3 20" xfId="2593"/>
    <cellStyle name="Normal 17 3 21" xfId="2688"/>
    <cellStyle name="Normal 17 3 22" xfId="2783"/>
    <cellStyle name="Normal 17 3 23" xfId="2878"/>
    <cellStyle name="Normal 17 3 24" xfId="2974"/>
    <cellStyle name="Normal 17 3 25" xfId="3068"/>
    <cellStyle name="Normal 17 3 26" xfId="3163"/>
    <cellStyle name="Normal 17 3 27" xfId="3258"/>
    <cellStyle name="Normal 17 3 28" xfId="3353"/>
    <cellStyle name="Normal 17 3 29" xfId="3448"/>
    <cellStyle name="Normal 17 3 3" xfId="979"/>
    <cellStyle name="Normal 17 3 30" xfId="3543"/>
    <cellStyle name="Normal 17 3 31" xfId="3638"/>
    <cellStyle name="Normal 17 3 32" xfId="3733"/>
    <cellStyle name="Normal 17 3 33" xfId="3828"/>
    <cellStyle name="Normal 17 3 34" xfId="3923"/>
    <cellStyle name="Normal 17 3 35" xfId="4018"/>
    <cellStyle name="Normal 17 3 36" xfId="4113"/>
    <cellStyle name="Normal 17 3 37" xfId="4208"/>
    <cellStyle name="Normal 17 3 38" xfId="595"/>
    <cellStyle name="Normal 17 3 4" xfId="1074"/>
    <cellStyle name="Normal 17 3 5" xfId="1169"/>
    <cellStyle name="Normal 17 3 6" xfId="1264"/>
    <cellStyle name="Normal 17 3 7" xfId="1359"/>
    <cellStyle name="Normal 17 3 8" xfId="1454"/>
    <cellStyle name="Normal 17 3 9" xfId="1549"/>
    <cellStyle name="Normal 17 30" xfId="3351"/>
    <cellStyle name="Normal 17 31" xfId="3446"/>
    <cellStyle name="Normal 17 32" xfId="3541"/>
    <cellStyle name="Normal 17 33" xfId="3636"/>
    <cellStyle name="Normal 17 34" xfId="3731"/>
    <cellStyle name="Normal 17 35" xfId="3826"/>
    <cellStyle name="Normal 17 36" xfId="3921"/>
    <cellStyle name="Normal 17 37" xfId="4016"/>
    <cellStyle name="Normal 17 38" xfId="4111"/>
    <cellStyle name="Normal 17 39" xfId="4206"/>
    <cellStyle name="Normal 17 4" xfId="883"/>
    <cellStyle name="Normal 17 40" xfId="593"/>
    <cellStyle name="Normal 17 5" xfId="977"/>
    <cellStyle name="Normal 17 6" xfId="1072"/>
    <cellStyle name="Normal 17 7" xfId="1167"/>
    <cellStyle name="Normal 17 8" xfId="1262"/>
    <cellStyle name="Normal 17 9" xfId="1357"/>
    <cellStyle name="Normal 18" xfId="272"/>
    <cellStyle name="Normal 18 10" xfId="1455"/>
    <cellStyle name="Normal 18 11" xfId="1550"/>
    <cellStyle name="Normal 18 12" xfId="1644"/>
    <cellStyle name="Normal 18 13" xfId="1739"/>
    <cellStyle name="Normal 18 14" xfId="1834"/>
    <cellStyle name="Normal 18 15" xfId="1929"/>
    <cellStyle name="Normal 18 16" xfId="2024"/>
    <cellStyle name="Normal 18 17" xfId="2119"/>
    <cellStyle name="Normal 18 18" xfId="2214"/>
    <cellStyle name="Normal 18 19" xfId="2309"/>
    <cellStyle name="Normal 18 2" xfId="273"/>
    <cellStyle name="Normal 18 2 10" xfId="1645"/>
    <cellStyle name="Normal 18 2 11" xfId="1740"/>
    <cellStyle name="Normal 18 2 12" xfId="1835"/>
    <cellStyle name="Normal 18 2 13" xfId="1930"/>
    <cellStyle name="Normal 18 2 14" xfId="2025"/>
    <cellStyle name="Normal 18 2 15" xfId="2120"/>
    <cellStyle name="Normal 18 2 16" xfId="2215"/>
    <cellStyle name="Normal 18 2 17" xfId="2310"/>
    <cellStyle name="Normal 18 2 18" xfId="2405"/>
    <cellStyle name="Normal 18 2 19" xfId="2500"/>
    <cellStyle name="Normal 18 2 2" xfId="887"/>
    <cellStyle name="Normal 18 2 20" xfId="2595"/>
    <cellStyle name="Normal 18 2 21" xfId="2690"/>
    <cellStyle name="Normal 18 2 22" xfId="2785"/>
    <cellStyle name="Normal 18 2 23" xfId="2880"/>
    <cellStyle name="Normal 18 2 24" xfId="2976"/>
    <cellStyle name="Normal 18 2 25" xfId="3070"/>
    <cellStyle name="Normal 18 2 26" xfId="3165"/>
    <cellStyle name="Normal 18 2 27" xfId="3260"/>
    <cellStyle name="Normal 18 2 28" xfId="3355"/>
    <cellStyle name="Normal 18 2 29" xfId="3450"/>
    <cellStyle name="Normal 18 2 3" xfId="981"/>
    <cellStyle name="Normal 18 2 30" xfId="3545"/>
    <cellStyle name="Normal 18 2 31" xfId="3640"/>
    <cellStyle name="Normal 18 2 32" xfId="3735"/>
    <cellStyle name="Normal 18 2 33" xfId="3830"/>
    <cellStyle name="Normal 18 2 34" xfId="3925"/>
    <cellStyle name="Normal 18 2 35" xfId="4020"/>
    <cellStyle name="Normal 18 2 36" xfId="4115"/>
    <cellStyle name="Normal 18 2 37" xfId="4210"/>
    <cellStyle name="Normal 18 2 38" xfId="597"/>
    <cellStyle name="Normal 18 2 4" xfId="1076"/>
    <cellStyle name="Normal 18 2 5" xfId="1171"/>
    <cellStyle name="Normal 18 2 6" xfId="1266"/>
    <cellStyle name="Normal 18 2 7" xfId="1361"/>
    <cellStyle name="Normal 18 2 8" xfId="1456"/>
    <cellStyle name="Normal 18 2 9" xfId="1551"/>
    <cellStyle name="Normal 18 20" xfId="2404"/>
    <cellStyle name="Normal 18 21" xfId="2499"/>
    <cellStyle name="Normal 18 22" xfId="2594"/>
    <cellStyle name="Normal 18 23" xfId="2689"/>
    <cellStyle name="Normal 18 24" xfId="2784"/>
    <cellStyle name="Normal 18 25" xfId="2879"/>
    <cellStyle name="Normal 18 26" xfId="2975"/>
    <cellStyle name="Normal 18 27" xfId="3069"/>
    <cellStyle name="Normal 18 28" xfId="3164"/>
    <cellStyle name="Normal 18 29" xfId="3259"/>
    <cellStyle name="Normal 18 3" xfId="274"/>
    <cellStyle name="Normal 18 3 10" xfId="1646"/>
    <cellStyle name="Normal 18 3 11" xfId="1741"/>
    <cellStyle name="Normal 18 3 12" xfId="1836"/>
    <cellStyle name="Normal 18 3 13" xfId="1931"/>
    <cellStyle name="Normal 18 3 14" xfId="2026"/>
    <cellStyle name="Normal 18 3 15" xfId="2121"/>
    <cellStyle name="Normal 18 3 16" xfId="2216"/>
    <cellStyle name="Normal 18 3 17" xfId="2311"/>
    <cellStyle name="Normal 18 3 18" xfId="2406"/>
    <cellStyle name="Normal 18 3 19" xfId="2501"/>
    <cellStyle name="Normal 18 3 2" xfId="888"/>
    <cellStyle name="Normal 18 3 20" xfId="2596"/>
    <cellStyle name="Normal 18 3 21" xfId="2691"/>
    <cellStyle name="Normal 18 3 22" xfId="2786"/>
    <cellStyle name="Normal 18 3 23" xfId="2881"/>
    <cellStyle name="Normal 18 3 24" xfId="2977"/>
    <cellStyle name="Normal 18 3 25" xfId="3071"/>
    <cellStyle name="Normal 18 3 26" xfId="3166"/>
    <cellStyle name="Normal 18 3 27" xfId="3261"/>
    <cellStyle name="Normal 18 3 28" xfId="3356"/>
    <cellStyle name="Normal 18 3 29" xfId="3451"/>
    <cellStyle name="Normal 18 3 3" xfId="982"/>
    <cellStyle name="Normal 18 3 30" xfId="3546"/>
    <cellStyle name="Normal 18 3 31" xfId="3641"/>
    <cellStyle name="Normal 18 3 32" xfId="3736"/>
    <cellStyle name="Normal 18 3 33" xfId="3831"/>
    <cellStyle name="Normal 18 3 34" xfId="3926"/>
    <cellStyle name="Normal 18 3 35" xfId="4021"/>
    <cellStyle name="Normal 18 3 36" xfId="4116"/>
    <cellStyle name="Normal 18 3 37" xfId="4211"/>
    <cellStyle name="Normal 18 3 38" xfId="598"/>
    <cellStyle name="Normal 18 3 4" xfId="1077"/>
    <cellStyle name="Normal 18 3 5" xfId="1172"/>
    <cellStyle name="Normal 18 3 6" xfId="1267"/>
    <cellStyle name="Normal 18 3 7" xfId="1362"/>
    <cellStyle name="Normal 18 3 8" xfId="1457"/>
    <cellStyle name="Normal 18 3 9" xfId="1552"/>
    <cellStyle name="Normal 18 30" xfId="3354"/>
    <cellStyle name="Normal 18 31" xfId="3449"/>
    <cellStyle name="Normal 18 32" xfId="3544"/>
    <cellStyle name="Normal 18 33" xfId="3639"/>
    <cellStyle name="Normal 18 34" xfId="3734"/>
    <cellStyle name="Normal 18 35" xfId="3829"/>
    <cellStyle name="Normal 18 36" xfId="3924"/>
    <cellStyle name="Normal 18 37" xfId="4019"/>
    <cellStyle name="Normal 18 38" xfId="4114"/>
    <cellStyle name="Normal 18 39" xfId="4209"/>
    <cellStyle name="Normal 18 4" xfId="886"/>
    <cellStyle name="Normal 18 40" xfId="596"/>
    <cellStyle name="Normal 18 5" xfId="980"/>
    <cellStyle name="Normal 18 6" xfId="1075"/>
    <cellStyle name="Normal 18 7" xfId="1170"/>
    <cellStyle name="Normal 18 8" xfId="1265"/>
    <cellStyle name="Normal 18 9" xfId="1360"/>
    <cellStyle name="Normal 19" xfId="275"/>
    <cellStyle name="Normal 19 10" xfId="1458"/>
    <cellStyle name="Normal 19 11" xfId="1553"/>
    <cellStyle name="Normal 19 12" xfId="1647"/>
    <cellStyle name="Normal 19 13" xfId="1742"/>
    <cellStyle name="Normal 19 14" xfId="1837"/>
    <cellStyle name="Normal 19 15" xfId="1932"/>
    <cellStyle name="Normal 19 16" xfId="2027"/>
    <cellStyle name="Normal 19 17" xfId="2122"/>
    <cellStyle name="Normal 19 18" xfId="2217"/>
    <cellStyle name="Normal 19 19" xfId="2312"/>
    <cellStyle name="Normal 19 2" xfId="276"/>
    <cellStyle name="Normal 19 2 10" xfId="1648"/>
    <cellStyle name="Normal 19 2 11" xfId="1743"/>
    <cellStyle name="Normal 19 2 12" xfId="1838"/>
    <cellStyle name="Normal 19 2 13" xfId="1933"/>
    <cellStyle name="Normal 19 2 14" xfId="2028"/>
    <cellStyle name="Normal 19 2 15" xfId="2123"/>
    <cellStyle name="Normal 19 2 16" xfId="2218"/>
    <cellStyle name="Normal 19 2 17" xfId="2313"/>
    <cellStyle name="Normal 19 2 18" xfId="2408"/>
    <cellStyle name="Normal 19 2 19" xfId="2503"/>
    <cellStyle name="Normal 19 2 2" xfId="890"/>
    <cellStyle name="Normal 19 2 20" xfId="2598"/>
    <cellStyle name="Normal 19 2 21" xfId="2693"/>
    <cellStyle name="Normal 19 2 22" xfId="2788"/>
    <cellStyle name="Normal 19 2 23" xfId="2883"/>
    <cellStyle name="Normal 19 2 24" xfId="2979"/>
    <cellStyle name="Normal 19 2 25" xfId="3073"/>
    <cellStyle name="Normal 19 2 26" xfId="3168"/>
    <cellStyle name="Normal 19 2 27" xfId="3263"/>
    <cellStyle name="Normal 19 2 28" xfId="3358"/>
    <cellStyle name="Normal 19 2 29" xfId="3453"/>
    <cellStyle name="Normal 19 2 3" xfId="984"/>
    <cellStyle name="Normal 19 2 30" xfId="3548"/>
    <cellStyle name="Normal 19 2 31" xfId="3643"/>
    <cellStyle name="Normal 19 2 32" xfId="3738"/>
    <cellStyle name="Normal 19 2 33" xfId="3833"/>
    <cellStyle name="Normal 19 2 34" xfId="3928"/>
    <cellStyle name="Normal 19 2 35" xfId="4023"/>
    <cellStyle name="Normal 19 2 36" xfId="4118"/>
    <cellStyle name="Normal 19 2 37" xfId="4213"/>
    <cellStyle name="Normal 19 2 38" xfId="600"/>
    <cellStyle name="Normal 19 2 4" xfId="1079"/>
    <cellStyle name="Normal 19 2 5" xfId="1174"/>
    <cellStyle name="Normal 19 2 6" xfId="1269"/>
    <cellStyle name="Normal 19 2 7" xfId="1364"/>
    <cellStyle name="Normal 19 2 8" xfId="1459"/>
    <cellStyle name="Normal 19 2 9" xfId="1554"/>
    <cellStyle name="Normal 19 20" xfId="2407"/>
    <cellStyle name="Normal 19 21" xfId="2502"/>
    <cellStyle name="Normal 19 22" xfId="2597"/>
    <cellStyle name="Normal 19 23" xfId="2692"/>
    <cellStyle name="Normal 19 24" xfId="2787"/>
    <cellStyle name="Normal 19 25" xfId="2882"/>
    <cellStyle name="Normal 19 26" xfId="2978"/>
    <cellStyle name="Normal 19 27" xfId="3072"/>
    <cellStyle name="Normal 19 28" xfId="3167"/>
    <cellStyle name="Normal 19 29" xfId="3262"/>
    <cellStyle name="Normal 19 3" xfId="277"/>
    <cellStyle name="Normal 19 3 10" xfId="1649"/>
    <cellStyle name="Normal 19 3 11" xfId="1744"/>
    <cellStyle name="Normal 19 3 12" xfId="1839"/>
    <cellStyle name="Normal 19 3 13" xfId="1934"/>
    <cellStyle name="Normal 19 3 14" xfId="2029"/>
    <cellStyle name="Normal 19 3 15" xfId="2124"/>
    <cellStyle name="Normal 19 3 16" xfId="2219"/>
    <cellStyle name="Normal 19 3 17" xfId="2314"/>
    <cellStyle name="Normal 19 3 18" xfId="2409"/>
    <cellStyle name="Normal 19 3 19" xfId="2504"/>
    <cellStyle name="Normal 19 3 2" xfId="891"/>
    <cellStyle name="Normal 19 3 20" xfId="2599"/>
    <cellStyle name="Normal 19 3 21" xfId="2694"/>
    <cellStyle name="Normal 19 3 22" xfId="2789"/>
    <cellStyle name="Normal 19 3 23" xfId="2884"/>
    <cellStyle name="Normal 19 3 24" xfId="2980"/>
    <cellStyle name="Normal 19 3 25" xfId="3074"/>
    <cellStyle name="Normal 19 3 26" xfId="3169"/>
    <cellStyle name="Normal 19 3 27" xfId="3264"/>
    <cellStyle name="Normal 19 3 28" xfId="3359"/>
    <cellStyle name="Normal 19 3 29" xfId="3454"/>
    <cellStyle name="Normal 19 3 3" xfId="985"/>
    <cellStyle name="Normal 19 3 30" xfId="3549"/>
    <cellStyle name="Normal 19 3 31" xfId="3644"/>
    <cellStyle name="Normal 19 3 32" xfId="3739"/>
    <cellStyle name="Normal 19 3 33" xfId="3834"/>
    <cellStyle name="Normal 19 3 34" xfId="3929"/>
    <cellStyle name="Normal 19 3 35" xfId="4024"/>
    <cellStyle name="Normal 19 3 36" xfId="4119"/>
    <cellStyle name="Normal 19 3 37" xfId="4214"/>
    <cellStyle name="Normal 19 3 38" xfId="601"/>
    <cellStyle name="Normal 19 3 4" xfId="1080"/>
    <cellStyle name="Normal 19 3 5" xfId="1175"/>
    <cellStyle name="Normal 19 3 6" xfId="1270"/>
    <cellStyle name="Normal 19 3 7" xfId="1365"/>
    <cellStyle name="Normal 19 3 8" xfId="1460"/>
    <cellStyle name="Normal 19 3 9" xfId="1555"/>
    <cellStyle name="Normal 19 30" xfId="3357"/>
    <cellStyle name="Normal 19 31" xfId="3452"/>
    <cellStyle name="Normal 19 32" xfId="3547"/>
    <cellStyle name="Normal 19 33" xfId="3642"/>
    <cellStyle name="Normal 19 34" xfId="3737"/>
    <cellStyle name="Normal 19 35" xfId="3832"/>
    <cellStyle name="Normal 19 36" xfId="3927"/>
    <cellStyle name="Normal 19 37" xfId="4022"/>
    <cellStyle name="Normal 19 38" xfId="4117"/>
    <cellStyle name="Normal 19 39" xfId="4212"/>
    <cellStyle name="Normal 19 4" xfId="889"/>
    <cellStyle name="Normal 19 40" xfId="599"/>
    <cellStyle name="Normal 19 5" xfId="983"/>
    <cellStyle name="Normal 19 6" xfId="1078"/>
    <cellStyle name="Normal 19 7" xfId="1173"/>
    <cellStyle name="Normal 19 8" xfId="1268"/>
    <cellStyle name="Normal 19 9" xfId="1363"/>
    <cellStyle name="Normal 2" xfId="117"/>
    <cellStyle name="Normal 2 10" xfId="602"/>
    <cellStyle name="Normal 2 100" xfId="603"/>
    <cellStyle name="Normal 2 101" xfId="892"/>
    <cellStyle name="Normal 2 101 2" xfId="13951"/>
    <cellStyle name="Normal 2 102" xfId="986"/>
    <cellStyle name="Normal 2 103" xfId="1081"/>
    <cellStyle name="Normal 2 104" xfId="1176"/>
    <cellStyle name="Normal 2 105" xfId="1271"/>
    <cellStyle name="Normal 2 106" xfId="1366"/>
    <cellStyle name="Normal 2 107" xfId="1461"/>
    <cellStyle name="Normal 2 108" xfId="1556"/>
    <cellStyle name="Normal 2 109" xfId="1650"/>
    <cellStyle name="Normal 2 11" xfId="604"/>
    <cellStyle name="Normal 2 110" xfId="1745"/>
    <cellStyle name="Normal 2 111" xfId="1840"/>
    <cellStyle name="Normal 2 112" xfId="1935"/>
    <cellStyle name="Normal 2 113" xfId="2030"/>
    <cellStyle name="Normal 2 114" xfId="2125"/>
    <cellStyle name="Normal 2 115" xfId="2220"/>
    <cellStyle name="Normal 2 116" xfId="2315"/>
    <cellStyle name="Normal 2 117" xfId="2410"/>
    <cellStyle name="Normal 2 118" xfId="2505"/>
    <cellStyle name="Normal 2 119" xfId="2600"/>
    <cellStyle name="Normal 2 12" xfId="605"/>
    <cellStyle name="Normal 2 120" xfId="2695"/>
    <cellStyle name="Normal 2 121" xfId="2790"/>
    <cellStyle name="Normal 2 122" xfId="2885"/>
    <cellStyle name="Normal 2 123" xfId="2981"/>
    <cellStyle name="Normal 2 124" xfId="3075"/>
    <cellStyle name="Normal 2 125" xfId="3170"/>
    <cellStyle name="Normal 2 126" xfId="3265"/>
    <cellStyle name="Normal 2 127" xfId="3360"/>
    <cellStyle name="Normal 2 128" xfId="3455"/>
    <cellStyle name="Normal 2 129" xfId="3550"/>
    <cellStyle name="Normal 2 13" xfId="606"/>
    <cellStyle name="Normal 2 130" xfId="3645"/>
    <cellStyle name="Normal 2 131" xfId="3740"/>
    <cellStyle name="Normal 2 132" xfId="3835"/>
    <cellStyle name="Normal 2 133" xfId="3930"/>
    <cellStyle name="Normal 2 134" xfId="4025"/>
    <cellStyle name="Normal 2 135" xfId="4120"/>
    <cellStyle name="Normal 2 136" xfId="4215"/>
    <cellStyle name="Normal 2 137" xfId="156"/>
    <cellStyle name="Normal 2 138" xfId="4434"/>
    <cellStyle name="Normal 2 138 10" xfId="7243"/>
    <cellStyle name="Normal 2 138 10 2" xfId="10438"/>
    <cellStyle name="Normal 2 138 10 3" xfId="13633"/>
    <cellStyle name="Normal 2 138 11" xfId="7651"/>
    <cellStyle name="Normal 2 138 12" xfId="10846"/>
    <cellStyle name="Normal 2 138 2" xfId="5862"/>
    <cellStyle name="Normal 2 138 2 2" xfId="5863"/>
    <cellStyle name="Normal 2 138 2 2 2" xfId="9069"/>
    <cellStyle name="Normal 2 138 2 2 3" xfId="12264"/>
    <cellStyle name="Normal 2 138 2 3" xfId="5864"/>
    <cellStyle name="Normal 2 138 2 3 2" xfId="9070"/>
    <cellStyle name="Normal 2 138 2 3 3" xfId="12265"/>
    <cellStyle name="Normal 2 138 2 4" xfId="5865"/>
    <cellStyle name="Normal 2 138 2 4 2" xfId="9071"/>
    <cellStyle name="Normal 2 138 2 4 3" xfId="12266"/>
    <cellStyle name="Normal 2 138 2 5" xfId="5866"/>
    <cellStyle name="Normal 2 138 2 5 2" xfId="9072"/>
    <cellStyle name="Normal 2 138 2 5 3" xfId="12267"/>
    <cellStyle name="Normal 2 138 2 6" xfId="6827"/>
    <cellStyle name="Normal 2 138 2 6 2" xfId="10023"/>
    <cellStyle name="Normal 2 138 2 6 3" xfId="13218"/>
    <cellStyle name="Normal 2 138 2 7" xfId="7445"/>
    <cellStyle name="Normal 2 138 2 7 2" xfId="10640"/>
    <cellStyle name="Normal 2 138 2 7 3" xfId="13835"/>
    <cellStyle name="Normal 2 138 2 8" xfId="9068"/>
    <cellStyle name="Normal 2 138 2 9" xfId="12263"/>
    <cellStyle name="Normal 2 138 3" xfId="5867"/>
    <cellStyle name="Normal 2 138 3 2" xfId="9073"/>
    <cellStyle name="Normal 2 138 3 3" xfId="12268"/>
    <cellStyle name="Normal 2 138 4" xfId="5868"/>
    <cellStyle name="Normal 2 138 4 2" xfId="9074"/>
    <cellStyle name="Normal 2 138 4 3" xfId="12269"/>
    <cellStyle name="Normal 2 138 5" xfId="5869"/>
    <cellStyle name="Normal 2 138 5 2" xfId="9075"/>
    <cellStyle name="Normal 2 138 5 3" xfId="12270"/>
    <cellStyle name="Normal 2 138 6" xfId="5870"/>
    <cellStyle name="Normal 2 138 6 2" xfId="9076"/>
    <cellStyle name="Normal 2 138 6 3" xfId="12271"/>
    <cellStyle name="Normal 2 138 7" xfId="5871"/>
    <cellStyle name="Normal 2 138 7 2" xfId="9077"/>
    <cellStyle name="Normal 2 138 7 3" xfId="12272"/>
    <cellStyle name="Normal 2 138 8" xfId="6625"/>
    <cellStyle name="Normal 2 138 8 2" xfId="9821"/>
    <cellStyle name="Normal 2 138 8 3" xfId="13016"/>
    <cellStyle name="Normal 2 138 9" xfId="7112"/>
    <cellStyle name="Normal 2 138 9 2" xfId="10308"/>
    <cellStyle name="Normal 2 138 9 3" xfId="13503"/>
    <cellStyle name="Normal 2 139" xfId="6521"/>
    <cellStyle name="Normal 2 139 2" xfId="7150"/>
    <cellStyle name="Normal 2 139 2 2" xfId="10345"/>
    <cellStyle name="Normal 2 139 2 3" xfId="13540"/>
    <cellStyle name="Normal 2 139 3" xfId="9723"/>
    <cellStyle name="Normal 2 139 4" xfId="12918"/>
    <cellStyle name="Normal 2 14" xfId="607"/>
    <cellStyle name="Normal 2 140" xfId="6526"/>
    <cellStyle name="Normal 2 140 2" xfId="9728"/>
    <cellStyle name="Normal 2 140 3" xfId="12923"/>
    <cellStyle name="Normal 2 15" xfId="608"/>
    <cellStyle name="Normal 2 16" xfId="609"/>
    <cellStyle name="Normal 2 17" xfId="610"/>
    <cellStyle name="Normal 2 18" xfId="611"/>
    <cellStyle name="Normal 2 19" xfId="612"/>
    <cellStyle name="Normal 2 2" xfId="118"/>
    <cellStyle name="Normal 2 2 2" xfId="229"/>
    <cellStyle name="Normal 2 2 3" xfId="176"/>
    <cellStyle name="Normal 2 2 4" xfId="613"/>
    <cellStyle name="Normal 2 20" xfId="614"/>
    <cellStyle name="Normal 2 21" xfId="615"/>
    <cellStyle name="Normal 2 22" xfId="616"/>
    <cellStyle name="Normal 2 23" xfId="617"/>
    <cellStyle name="Normal 2 24" xfId="618"/>
    <cellStyle name="Normal 2 25" xfId="619"/>
    <cellStyle name="Normal 2 26" xfId="620"/>
    <cellStyle name="Normal 2 27" xfId="621"/>
    <cellStyle name="Normal 2 28" xfId="622"/>
    <cellStyle name="Normal 2 29" xfId="623"/>
    <cellStyle name="Normal 2 3" xfId="137"/>
    <cellStyle name="Normal 2 3 10" xfId="5872"/>
    <cellStyle name="Normal 2 3 10 2" xfId="9078"/>
    <cellStyle name="Normal 2 3 10 3" xfId="12273"/>
    <cellStyle name="Normal 2 3 11" xfId="5873"/>
    <cellStyle name="Normal 2 3 11 2" xfId="9079"/>
    <cellStyle name="Normal 2 3 11 3" xfId="12274"/>
    <cellStyle name="Normal 2 3 12" xfId="6541"/>
    <cellStyle name="Normal 2 3 12 2" xfId="9737"/>
    <cellStyle name="Normal 2 3 12 3" xfId="12932"/>
    <cellStyle name="Normal 2 3 13" xfId="7159"/>
    <cellStyle name="Normal 2 3 13 2" xfId="10354"/>
    <cellStyle name="Normal 2 3 13 3" xfId="13549"/>
    <cellStyle name="Normal 2 3 14" xfId="7567"/>
    <cellStyle name="Normal 2 3 15" xfId="10762"/>
    <cellStyle name="Normal 2 3 2" xfId="147"/>
    <cellStyle name="Normal 2 3 2 10" xfId="5874"/>
    <cellStyle name="Normal 2 3 2 10 2" xfId="9080"/>
    <cellStyle name="Normal 2 3 2 10 3" xfId="12275"/>
    <cellStyle name="Normal 2 3 2 11" xfId="6551"/>
    <cellStyle name="Normal 2 3 2 11 2" xfId="9747"/>
    <cellStyle name="Normal 2 3 2 11 3" xfId="12942"/>
    <cellStyle name="Normal 2 3 2 12" xfId="7169"/>
    <cellStyle name="Normal 2 3 2 12 2" xfId="10364"/>
    <cellStyle name="Normal 2 3 2 12 3" xfId="13559"/>
    <cellStyle name="Normal 2 3 2 13" xfId="7577"/>
    <cellStyle name="Normal 2 3 2 14" xfId="10772"/>
    <cellStyle name="Normal 2 3 2 2" xfId="624"/>
    <cellStyle name="Normal 2 3 2 3" xfId="4454"/>
    <cellStyle name="Normal 2 3 2 3 10" xfId="7261"/>
    <cellStyle name="Normal 2 3 2 3 10 2" xfId="10456"/>
    <cellStyle name="Normal 2 3 2 3 10 3" xfId="13651"/>
    <cellStyle name="Normal 2 3 2 3 11" xfId="7669"/>
    <cellStyle name="Normal 2 3 2 3 12" xfId="10864"/>
    <cellStyle name="Normal 2 3 2 3 2" xfId="5875"/>
    <cellStyle name="Normal 2 3 2 3 2 2" xfId="5876"/>
    <cellStyle name="Normal 2 3 2 3 2 2 2" xfId="9082"/>
    <cellStyle name="Normal 2 3 2 3 2 2 3" xfId="12277"/>
    <cellStyle name="Normal 2 3 2 3 2 3" xfId="5877"/>
    <cellStyle name="Normal 2 3 2 3 2 3 2" xfId="9083"/>
    <cellStyle name="Normal 2 3 2 3 2 3 3" xfId="12278"/>
    <cellStyle name="Normal 2 3 2 3 2 4" xfId="5878"/>
    <cellStyle name="Normal 2 3 2 3 2 4 2" xfId="9084"/>
    <cellStyle name="Normal 2 3 2 3 2 4 3" xfId="12279"/>
    <cellStyle name="Normal 2 3 2 3 2 5" xfId="5879"/>
    <cellStyle name="Normal 2 3 2 3 2 5 2" xfId="9085"/>
    <cellStyle name="Normal 2 3 2 3 2 5 3" xfId="12280"/>
    <cellStyle name="Normal 2 3 2 3 2 6" xfId="6845"/>
    <cellStyle name="Normal 2 3 2 3 2 6 2" xfId="10041"/>
    <cellStyle name="Normal 2 3 2 3 2 6 3" xfId="13236"/>
    <cellStyle name="Normal 2 3 2 3 2 7" xfId="7463"/>
    <cellStyle name="Normal 2 3 2 3 2 7 2" xfId="10658"/>
    <cellStyle name="Normal 2 3 2 3 2 7 3" xfId="13853"/>
    <cellStyle name="Normal 2 3 2 3 2 8" xfId="9081"/>
    <cellStyle name="Normal 2 3 2 3 2 9" xfId="12276"/>
    <cellStyle name="Normal 2 3 2 3 3" xfId="5880"/>
    <cellStyle name="Normal 2 3 2 3 3 2" xfId="9086"/>
    <cellStyle name="Normal 2 3 2 3 3 3" xfId="12281"/>
    <cellStyle name="Normal 2 3 2 3 4" xfId="5881"/>
    <cellStyle name="Normal 2 3 2 3 4 2" xfId="9087"/>
    <cellStyle name="Normal 2 3 2 3 4 3" xfId="12282"/>
    <cellStyle name="Normal 2 3 2 3 5" xfId="5882"/>
    <cellStyle name="Normal 2 3 2 3 5 2" xfId="9088"/>
    <cellStyle name="Normal 2 3 2 3 5 3" xfId="12283"/>
    <cellStyle name="Normal 2 3 2 3 6" xfId="5883"/>
    <cellStyle name="Normal 2 3 2 3 6 2" xfId="9089"/>
    <cellStyle name="Normal 2 3 2 3 6 3" xfId="12284"/>
    <cellStyle name="Normal 2 3 2 3 7" xfId="5884"/>
    <cellStyle name="Normal 2 3 2 3 7 2" xfId="9090"/>
    <cellStyle name="Normal 2 3 2 3 7 3" xfId="12285"/>
    <cellStyle name="Normal 2 3 2 3 8" xfId="6643"/>
    <cellStyle name="Normal 2 3 2 3 8 2" xfId="9839"/>
    <cellStyle name="Normal 2 3 2 3 8 3" xfId="13034"/>
    <cellStyle name="Normal 2 3 2 3 9" xfId="7130"/>
    <cellStyle name="Normal 2 3 2 3 9 2" xfId="10326"/>
    <cellStyle name="Normal 2 3 2 3 9 3" xfId="13521"/>
    <cellStyle name="Normal 2 3 2 4" xfId="5885"/>
    <cellStyle name="Normal 2 3 2 4 10" xfId="9091"/>
    <cellStyle name="Normal 2 3 2 4 11" xfId="12286"/>
    <cellStyle name="Normal 2 3 2 4 2" xfId="5886"/>
    <cellStyle name="Normal 2 3 2 4 2 2" xfId="5887"/>
    <cellStyle name="Normal 2 3 2 4 2 2 2" xfId="9093"/>
    <cellStyle name="Normal 2 3 2 4 2 2 3" xfId="12288"/>
    <cellStyle name="Normal 2 3 2 4 2 3" xfId="5888"/>
    <cellStyle name="Normal 2 3 2 4 2 3 2" xfId="9094"/>
    <cellStyle name="Normal 2 3 2 4 2 3 3" xfId="12289"/>
    <cellStyle name="Normal 2 3 2 4 2 4" xfId="5889"/>
    <cellStyle name="Normal 2 3 2 4 2 4 2" xfId="9095"/>
    <cellStyle name="Normal 2 3 2 4 2 4 3" xfId="12290"/>
    <cellStyle name="Normal 2 3 2 4 2 5" xfId="5890"/>
    <cellStyle name="Normal 2 3 2 4 2 5 2" xfId="9096"/>
    <cellStyle name="Normal 2 3 2 4 2 5 3" xfId="12291"/>
    <cellStyle name="Normal 2 3 2 4 2 6" xfId="6917"/>
    <cellStyle name="Normal 2 3 2 4 2 6 2" xfId="10113"/>
    <cellStyle name="Normal 2 3 2 4 2 6 3" xfId="13308"/>
    <cellStyle name="Normal 2 3 2 4 2 7" xfId="7535"/>
    <cellStyle name="Normal 2 3 2 4 2 7 2" xfId="10730"/>
    <cellStyle name="Normal 2 3 2 4 2 7 3" xfId="13925"/>
    <cellStyle name="Normal 2 3 2 4 2 8" xfId="9092"/>
    <cellStyle name="Normal 2 3 2 4 2 9" xfId="12287"/>
    <cellStyle name="Normal 2 3 2 4 3" xfId="5891"/>
    <cellStyle name="Normal 2 3 2 4 3 2" xfId="9097"/>
    <cellStyle name="Normal 2 3 2 4 3 3" xfId="12292"/>
    <cellStyle name="Normal 2 3 2 4 4" xfId="5892"/>
    <cellStyle name="Normal 2 3 2 4 4 2" xfId="9098"/>
    <cellStyle name="Normal 2 3 2 4 4 3" xfId="12293"/>
    <cellStyle name="Normal 2 3 2 4 5" xfId="5893"/>
    <cellStyle name="Normal 2 3 2 4 5 2" xfId="9099"/>
    <cellStyle name="Normal 2 3 2 4 5 3" xfId="12294"/>
    <cellStyle name="Normal 2 3 2 4 6" xfId="5894"/>
    <cellStyle name="Normal 2 3 2 4 6 2" xfId="9100"/>
    <cellStyle name="Normal 2 3 2 4 6 3" xfId="12295"/>
    <cellStyle name="Normal 2 3 2 4 7" xfId="6715"/>
    <cellStyle name="Normal 2 3 2 4 7 2" xfId="9911"/>
    <cellStyle name="Normal 2 3 2 4 7 3" xfId="13106"/>
    <cellStyle name="Normal 2 3 2 4 8" xfId="7050"/>
    <cellStyle name="Normal 2 3 2 4 8 2" xfId="10246"/>
    <cellStyle name="Normal 2 3 2 4 8 3" xfId="13441"/>
    <cellStyle name="Normal 2 3 2 4 9" xfId="7333"/>
    <cellStyle name="Normal 2 3 2 4 9 2" xfId="10528"/>
    <cellStyle name="Normal 2 3 2 4 9 3" xfId="13723"/>
    <cellStyle name="Normal 2 3 2 5" xfId="5895"/>
    <cellStyle name="Normal 2 3 2 5 2" xfId="5896"/>
    <cellStyle name="Normal 2 3 2 5 2 2" xfId="9102"/>
    <cellStyle name="Normal 2 3 2 5 2 3" xfId="12297"/>
    <cellStyle name="Normal 2 3 2 5 3" xfId="5897"/>
    <cellStyle name="Normal 2 3 2 5 3 2" xfId="9103"/>
    <cellStyle name="Normal 2 3 2 5 3 3" xfId="12298"/>
    <cellStyle name="Normal 2 3 2 5 4" xfId="5898"/>
    <cellStyle name="Normal 2 3 2 5 4 2" xfId="9104"/>
    <cellStyle name="Normal 2 3 2 5 4 3" xfId="12299"/>
    <cellStyle name="Normal 2 3 2 5 5" xfId="5899"/>
    <cellStyle name="Normal 2 3 2 5 5 2" xfId="9105"/>
    <cellStyle name="Normal 2 3 2 5 5 3" xfId="12300"/>
    <cellStyle name="Normal 2 3 2 5 6" xfId="6753"/>
    <cellStyle name="Normal 2 3 2 5 6 2" xfId="9949"/>
    <cellStyle name="Normal 2 3 2 5 6 3" xfId="13144"/>
    <cellStyle name="Normal 2 3 2 5 7" xfId="7371"/>
    <cellStyle name="Normal 2 3 2 5 7 2" xfId="10566"/>
    <cellStyle name="Normal 2 3 2 5 7 3" xfId="13761"/>
    <cellStyle name="Normal 2 3 2 5 8" xfId="9101"/>
    <cellStyle name="Normal 2 3 2 5 9" xfId="12296"/>
    <cellStyle name="Normal 2 3 2 6" xfId="5900"/>
    <cellStyle name="Normal 2 3 2 6 2" xfId="9106"/>
    <cellStyle name="Normal 2 3 2 6 3" xfId="12301"/>
    <cellStyle name="Normal 2 3 2 7" xfId="5901"/>
    <cellStyle name="Normal 2 3 2 7 2" xfId="9107"/>
    <cellStyle name="Normal 2 3 2 7 3" xfId="12302"/>
    <cellStyle name="Normal 2 3 2 8" xfId="5902"/>
    <cellStyle name="Normal 2 3 2 8 2" xfId="9108"/>
    <cellStyle name="Normal 2 3 2 8 3" xfId="12303"/>
    <cellStyle name="Normal 2 3 2 9" xfId="5903"/>
    <cellStyle name="Normal 2 3 2 9 2" xfId="9109"/>
    <cellStyle name="Normal 2 3 2 9 3" xfId="12304"/>
    <cellStyle name="Normal 2 3 3" xfId="205"/>
    <cellStyle name="Normal 2 3 4" xfId="4444"/>
    <cellStyle name="Normal 2 3 4 10" xfId="7251"/>
    <cellStyle name="Normal 2 3 4 10 2" xfId="10446"/>
    <cellStyle name="Normal 2 3 4 10 3" xfId="13641"/>
    <cellStyle name="Normal 2 3 4 11" xfId="7659"/>
    <cellStyle name="Normal 2 3 4 12" xfId="10854"/>
    <cellStyle name="Normal 2 3 4 2" xfId="5904"/>
    <cellStyle name="Normal 2 3 4 2 2" xfId="5905"/>
    <cellStyle name="Normal 2 3 4 2 2 2" xfId="9111"/>
    <cellStyle name="Normal 2 3 4 2 2 3" xfId="12306"/>
    <cellStyle name="Normal 2 3 4 2 3" xfId="5906"/>
    <cellStyle name="Normal 2 3 4 2 3 2" xfId="9112"/>
    <cellStyle name="Normal 2 3 4 2 3 3" xfId="12307"/>
    <cellStyle name="Normal 2 3 4 2 4" xfId="5907"/>
    <cellStyle name="Normal 2 3 4 2 4 2" xfId="9113"/>
    <cellStyle name="Normal 2 3 4 2 4 3" xfId="12308"/>
    <cellStyle name="Normal 2 3 4 2 5" xfId="5908"/>
    <cellStyle name="Normal 2 3 4 2 5 2" xfId="9114"/>
    <cellStyle name="Normal 2 3 4 2 5 3" xfId="12309"/>
    <cellStyle name="Normal 2 3 4 2 6" xfId="6835"/>
    <cellStyle name="Normal 2 3 4 2 6 2" xfId="10031"/>
    <cellStyle name="Normal 2 3 4 2 6 3" xfId="13226"/>
    <cellStyle name="Normal 2 3 4 2 7" xfId="7453"/>
    <cellStyle name="Normal 2 3 4 2 7 2" xfId="10648"/>
    <cellStyle name="Normal 2 3 4 2 7 3" xfId="13843"/>
    <cellStyle name="Normal 2 3 4 2 8" xfId="9110"/>
    <cellStyle name="Normal 2 3 4 2 9" xfId="12305"/>
    <cellStyle name="Normal 2 3 4 3" xfId="5909"/>
    <cellStyle name="Normal 2 3 4 3 2" xfId="9115"/>
    <cellStyle name="Normal 2 3 4 3 3" xfId="12310"/>
    <cellStyle name="Normal 2 3 4 4" xfId="5910"/>
    <cellStyle name="Normal 2 3 4 4 2" xfId="9116"/>
    <cellStyle name="Normal 2 3 4 4 3" xfId="12311"/>
    <cellStyle name="Normal 2 3 4 5" xfId="5911"/>
    <cellStyle name="Normal 2 3 4 5 2" xfId="9117"/>
    <cellStyle name="Normal 2 3 4 5 3" xfId="12312"/>
    <cellStyle name="Normal 2 3 4 6" xfId="5912"/>
    <cellStyle name="Normal 2 3 4 6 2" xfId="9118"/>
    <cellStyle name="Normal 2 3 4 6 3" xfId="12313"/>
    <cellStyle name="Normal 2 3 4 7" xfId="5913"/>
    <cellStyle name="Normal 2 3 4 7 2" xfId="9119"/>
    <cellStyle name="Normal 2 3 4 7 3" xfId="12314"/>
    <cellStyle name="Normal 2 3 4 8" xfId="6633"/>
    <cellStyle name="Normal 2 3 4 8 2" xfId="9829"/>
    <cellStyle name="Normal 2 3 4 8 3" xfId="13024"/>
    <cellStyle name="Normal 2 3 4 9" xfId="7120"/>
    <cellStyle name="Normal 2 3 4 9 2" xfId="10316"/>
    <cellStyle name="Normal 2 3 4 9 3" xfId="13511"/>
    <cellStyle name="Normal 2 3 5" xfId="5914"/>
    <cellStyle name="Normal 2 3 5 10" xfId="9120"/>
    <cellStyle name="Normal 2 3 5 11" xfId="12315"/>
    <cellStyle name="Normal 2 3 5 2" xfId="5915"/>
    <cellStyle name="Normal 2 3 5 2 2" xfId="5916"/>
    <cellStyle name="Normal 2 3 5 2 2 2" xfId="9122"/>
    <cellStyle name="Normal 2 3 5 2 2 3" xfId="12317"/>
    <cellStyle name="Normal 2 3 5 2 3" xfId="5917"/>
    <cellStyle name="Normal 2 3 5 2 3 2" xfId="9123"/>
    <cellStyle name="Normal 2 3 5 2 3 3" xfId="12318"/>
    <cellStyle name="Normal 2 3 5 2 4" xfId="5918"/>
    <cellStyle name="Normal 2 3 5 2 4 2" xfId="9124"/>
    <cellStyle name="Normal 2 3 5 2 4 3" xfId="12319"/>
    <cellStyle name="Normal 2 3 5 2 5" xfId="5919"/>
    <cellStyle name="Normal 2 3 5 2 5 2" xfId="9125"/>
    <cellStyle name="Normal 2 3 5 2 5 3" xfId="12320"/>
    <cellStyle name="Normal 2 3 5 2 6" xfId="6918"/>
    <cellStyle name="Normal 2 3 5 2 6 2" xfId="10114"/>
    <cellStyle name="Normal 2 3 5 2 6 3" xfId="13309"/>
    <cellStyle name="Normal 2 3 5 2 7" xfId="7536"/>
    <cellStyle name="Normal 2 3 5 2 7 2" xfId="10731"/>
    <cellStyle name="Normal 2 3 5 2 7 3" xfId="13926"/>
    <cellStyle name="Normal 2 3 5 2 8" xfId="9121"/>
    <cellStyle name="Normal 2 3 5 2 9" xfId="12316"/>
    <cellStyle name="Normal 2 3 5 3" xfId="5920"/>
    <cellStyle name="Normal 2 3 5 3 2" xfId="9126"/>
    <cellStyle name="Normal 2 3 5 3 3" xfId="12321"/>
    <cellStyle name="Normal 2 3 5 4" xfId="5921"/>
    <cellStyle name="Normal 2 3 5 4 2" xfId="9127"/>
    <cellStyle name="Normal 2 3 5 4 3" xfId="12322"/>
    <cellStyle name="Normal 2 3 5 5" xfId="5922"/>
    <cellStyle name="Normal 2 3 5 5 2" xfId="9128"/>
    <cellStyle name="Normal 2 3 5 5 3" xfId="12323"/>
    <cellStyle name="Normal 2 3 5 6" xfId="5923"/>
    <cellStyle name="Normal 2 3 5 6 2" xfId="9129"/>
    <cellStyle name="Normal 2 3 5 6 3" xfId="12324"/>
    <cellStyle name="Normal 2 3 5 7" xfId="6716"/>
    <cellStyle name="Normal 2 3 5 7 2" xfId="9912"/>
    <cellStyle name="Normal 2 3 5 7 3" xfId="13107"/>
    <cellStyle name="Normal 2 3 5 8" xfId="7040"/>
    <cellStyle name="Normal 2 3 5 8 2" xfId="10236"/>
    <cellStyle name="Normal 2 3 5 8 3" xfId="13431"/>
    <cellStyle name="Normal 2 3 5 9" xfId="7334"/>
    <cellStyle name="Normal 2 3 5 9 2" xfId="10529"/>
    <cellStyle name="Normal 2 3 5 9 3" xfId="13724"/>
    <cellStyle name="Normal 2 3 6" xfId="5924"/>
    <cellStyle name="Normal 2 3 6 2" xfId="5925"/>
    <cellStyle name="Normal 2 3 6 2 2" xfId="9131"/>
    <cellStyle name="Normal 2 3 6 2 3" xfId="12326"/>
    <cellStyle name="Normal 2 3 6 3" xfId="5926"/>
    <cellStyle name="Normal 2 3 6 3 2" xfId="9132"/>
    <cellStyle name="Normal 2 3 6 3 3" xfId="12327"/>
    <cellStyle name="Normal 2 3 6 4" xfId="5927"/>
    <cellStyle name="Normal 2 3 6 4 2" xfId="9133"/>
    <cellStyle name="Normal 2 3 6 4 3" xfId="12328"/>
    <cellStyle name="Normal 2 3 6 5" xfId="5928"/>
    <cellStyle name="Normal 2 3 6 5 2" xfId="9134"/>
    <cellStyle name="Normal 2 3 6 5 3" xfId="12329"/>
    <cellStyle name="Normal 2 3 6 6" xfId="6743"/>
    <cellStyle name="Normal 2 3 6 6 2" xfId="9939"/>
    <cellStyle name="Normal 2 3 6 6 3" xfId="13134"/>
    <cellStyle name="Normal 2 3 6 7" xfId="7361"/>
    <cellStyle name="Normal 2 3 6 7 2" xfId="10556"/>
    <cellStyle name="Normal 2 3 6 7 3" xfId="13751"/>
    <cellStyle name="Normal 2 3 6 8" xfId="9130"/>
    <cellStyle name="Normal 2 3 6 9" xfId="12325"/>
    <cellStyle name="Normal 2 3 7" xfId="5929"/>
    <cellStyle name="Normal 2 3 7 2" xfId="9135"/>
    <cellStyle name="Normal 2 3 7 3" xfId="12330"/>
    <cellStyle name="Normal 2 3 8" xfId="5930"/>
    <cellStyle name="Normal 2 3 8 2" xfId="9136"/>
    <cellStyle name="Normal 2 3 8 3" xfId="12331"/>
    <cellStyle name="Normal 2 3 9" xfId="5931"/>
    <cellStyle name="Normal 2 3 9 2" xfId="9137"/>
    <cellStyle name="Normal 2 3 9 3" xfId="12332"/>
    <cellStyle name="Normal 2 30" xfId="625"/>
    <cellStyle name="Normal 2 31" xfId="626"/>
    <cellStyle name="Normal 2 32" xfId="627"/>
    <cellStyle name="Normal 2 33" xfId="628"/>
    <cellStyle name="Normal 2 34" xfId="629"/>
    <cellStyle name="Normal 2 35" xfId="630"/>
    <cellStyle name="Normal 2 36" xfId="631"/>
    <cellStyle name="Normal 2 37" xfId="632"/>
    <cellStyle name="Normal 2 38" xfId="633"/>
    <cellStyle name="Normal 2 39" xfId="634"/>
    <cellStyle name="Normal 2 4" xfId="169"/>
    <cellStyle name="Normal 2 4 2" xfId="635"/>
    <cellStyle name="Normal 2 40" xfId="636"/>
    <cellStyle name="Normal 2 41" xfId="637"/>
    <cellStyle name="Normal 2 42" xfId="638"/>
    <cellStyle name="Normal 2 43" xfId="639"/>
    <cellStyle name="Normal 2 44" xfId="640"/>
    <cellStyle name="Normal 2 45" xfId="641"/>
    <cellStyle name="Normal 2 46" xfId="642"/>
    <cellStyle name="Normal 2 47" xfId="643"/>
    <cellStyle name="Normal 2 48" xfId="644"/>
    <cellStyle name="Normal 2 49" xfId="645"/>
    <cellStyle name="Normal 2 5" xfId="646"/>
    <cellStyle name="Normal 2 5 2" xfId="4461"/>
    <cellStyle name="Normal 2 5 2 10" xfId="7268"/>
    <cellStyle name="Normal 2 5 2 10 2" xfId="10463"/>
    <cellStyle name="Normal 2 5 2 10 3" xfId="13658"/>
    <cellStyle name="Normal 2 5 2 11" xfId="7676"/>
    <cellStyle name="Normal 2 5 2 12" xfId="10871"/>
    <cellStyle name="Normal 2 5 2 2" xfId="5932"/>
    <cellStyle name="Normal 2 5 2 2 2" xfId="5933"/>
    <cellStyle name="Normal 2 5 2 2 2 2" xfId="9139"/>
    <cellStyle name="Normal 2 5 2 2 2 3" xfId="12334"/>
    <cellStyle name="Normal 2 5 2 2 3" xfId="5934"/>
    <cellStyle name="Normal 2 5 2 2 3 2" xfId="9140"/>
    <cellStyle name="Normal 2 5 2 2 3 3" xfId="12335"/>
    <cellStyle name="Normal 2 5 2 2 4" xfId="5935"/>
    <cellStyle name="Normal 2 5 2 2 4 2" xfId="9141"/>
    <cellStyle name="Normal 2 5 2 2 4 3" xfId="12336"/>
    <cellStyle name="Normal 2 5 2 2 5" xfId="5936"/>
    <cellStyle name="Normal 2 5 2 2 5 2" xfId="9142"/>
    <cellStyle name="Normal 2 5 2 2 5 3" xfId="12337"/>
    <cellStyle name="Normal 2 5 2 2 6" xfId="6852"/>
    <cellStyle name="Normal 2 5 2 2 6 2" xfId="10048"/>
    <cellStyle name="Normal 2 5 2 2 6 3" xfId="13243"/>
    <cellStyle name="Normal 2 5 2 2 7" xfId="7470"/>
    <cellStyle name="Normal 2 5 2 2 7 2" xfId="10665"/>
    <cellStyle name="Normal 2 5 2 2 7 3" xfId="13860"/>
    <cellStyle name="Normal 2 5 2 2 8" xfId="9138"/>
    <cellStyle name="Normal 2 5 2 2 9" xfId="12333"/>
    <cellStyle name="Normal 2 5 2 3" xfId="5937"/>
    <cellStyle name="Normal 2 5 2 3 2" xfId="9143"/>
    <cellStyle name="Normal 2 5 2 3 3" xfId="12338"/>
    <cellStyle name="Normal 2 5 2 4" xfId="5938"/>
    <cellStyle name="Normal 2 5 2 4 2" xfId="9144"/>
    <cellStyle name="Normal 2 5 2 4 3" xfId="12339"/>
    <cellStyle name="Normal 2 5 2 5" xfId="5939"/>
    <cellStyle name="Normal 2 5 2 5 2" xfId="9145"/>
    <cellStyle name="Normal 2 5 2 5 3" xfId="12340"/>
    <cellStyle name="Normal 2 5 2 6" xfId="5940"/>
    <cellStyle name="Normal 2 5 2 6 2" xfId="9146"/>
    <cellStyle name="Normal 2 5 2 6 3" xfId="12341"/>
    <cellStyle name="Normal 2 5 2 7" xfId="5941"/>
    <cellStyle name="Normal 2 5 2 7 2" xfId="9147"/>
    <cellStyle name="Normal 2 5 2 7 3" xfId="12342"/>
    <cellStyle name="Normal 2 5 2 8" xfId="6650"/>
    <cellStyle name="Normal 2 5 2 8 2" xfId="9846"/>
    <cellStyle name="Normal 2 5 2 8 3" xfId="13041"/>
    <cellStyle name="Normal 2 5 2 9" xfId="7137"/>
    <cellStyle name="Normal 2 5 2 9 2" xfId="10333"/>
    <cellStyle name="Normal 2 5 2 9 3" xfId="13528"/>
    <cellStyle name="Normal 2 50" xfId="647"/>
    <cellStyle name="Normal 2 51" xfId="648"/>
    <cellStyle name="Normal 2 52" xfId="649"/>
    <cellStyle name="Normal 2 53" xfId="650"/>
    <cellStyle name="Normal 2 54" xfId="651"/>
    <cellStyle name="Normal 2 55" xfId="652"/>
    <cellStyle name="Normal 2 56" xfId="653"/>
    <cellStyle name="Normal 2 57" xfId="654"/>
    <cellStyle name="Normal 2 58" xfId="655"/>
    <cellStyle name="Normal 2 59" xfId="656"/>
    <cellStyle name="Normal 2 6" xfId="657"/>
    <cellStyle name="Normal 2 60" xfId="658"/>
    <cellStyle name="Normal 2 61" xfId="659"/>
    <cellStyle name="Normal 2 62" xfId="660"/>
    <cellStyle name="Normal 2 63" xfId="661"/>
    <cellStyle name="Normal 2 64" xfId="662"/>
    <cellStyle name="Normal 2 65" xfId="663"/>
    <cellStyle name="Normal 2 66" xfId="664"/>
    <cellStyle name="Normal 2 67" xfId="665"/>
    <cellStyle name="Normal 2 68" xfId="666"/>
    <cellStyle name="Normal 2 69" xfId="667"/>
    <cellStyle name="Normal 2 7" xfId="668"/>
    <cellStyle name="Normal 2 70" xfId="669"/>
    <cellStyle name="Normal 2 71" xfId="670"/>
    <cellStyle name="Normal 2 72" xfId="671"/>
    <cellStyle name="Normal 2 73" xfId="672"/>
    <cellStyle name="Normal 2 74" xfId="673"/>
    <cellStyle name="Normal 2 75" xfId="674"/>
    <cellStyle name="Normal 2 76" xfId="675"/>
    <cellStyle name="Normal 2 77" xfId="676"/>
    <cellStyle name="Normal 2 78" xfId="677"/>
    <cellStyle name="Normal 2 79" xfId="678"/>
    <cellStyle name="Normal 2 8" xfId="679"/>
    <cellStyle name="Normal 2 80" xfId="680"/>
    <cellStyle name="Normal 2 81" xfId="681"/>
    <cellStyle name="Normal 2 82" xfId="682"/>
    <cellStyle name="Normal 2 83" xfId="683"/>
    <cellStyle name="Normal 2 84" xfId="684"/>
    <cellStyle name="Normal 2 85" xfId="685"/>
    <cellStyle name="Normal 2 86" xfId="686"/>
    <cellStyle name="Normal 2 87" xfId="687"/>
    <cellStyle name="Normal 2 88" xfId="688"/>
    <cellStyle name="Normal 2 89" xfId="689"/>
    <cellStyle name="Normal 2 9" xfId="690"/>
    <cellStyle name="Normal 2 90" xfId="691"/>
    <cellStyle name="Normal 2 91" xfId="692"/>
    <cellStyle name="Normal 2 92" xfId="693"/>
    <cellStyle name="Normal 2 93" xfId="694"/>
    <cellStyle name="Normal 2 94" xfId="695"/>
    <cellStyle name="Normal 2 95" xfId="696"/>
    <cellStyle name="Normal 2 96" xfId="697"/>
    <cellStyle name="Normal 2 97" xfId="698"/>
    <cellStyle name="Normal 2 98" xfId="699"/>
    <cellStyle name="Normal 2 99" xfId="700"/>
    <cellStyle name="Normal 20" xfId="278"/>
    <cellStyle name="Normal 20 10" xfId="1462"/>
    <cellStyle name="Normal 20 11" xfId="1557"/>
    <cellStyle name="Normal 20 12" xfId="1651"/>
    <cellStyle name="Normal 20 13" xfId="1746"/>
    <cellStyle name="Normal 20 14" xfId="1841"/>
    <cellStyle name="Normal 20 15" xfId="1936"/>
    <cellStyle name="Normal 20 16" xfId="2031"/>
    <cellStyle name="Normal 20 17" xfId="2126"/>
    <cellStyle name="Normal 20 18" xfId="2221"/>
    <cellStyle name="Normal 20 19" xfId="2316"/>
    <cellStyle name="Normal 20 2" xfId="279"/>
    <cellStyle name="Normal 20 2 10" xfId="1652"/>
    <cellStyle name="Normal 20 2 11" xfId="1747"/>
    <cellStyle name="Normal 20 2 12" xfId="1842"/>
    <cellStyle name="Normal 20 2 13" xfId="1937"/>
    <cellStyle name="Normal 20 2 14" xfId="2032"/>
    <cellStyle name="Normal 20 2 15" xfId="2127"/>
    <cellStyle name="Normal 20 2 16" xfId="2222"/>
    <cellStyle name="Normal 20 2 17" xfId="2317"/>
    <cellStyle name="Normal 20 2 18" xfId="2412"/>
    <cellStyle name="Normal 20 2 19" xfId="2507"/>
    <cellStyle name="Normal 20 2 2" xfId="894"/>
    <cellStyle name="Normal 20 2 20" xfId="2602"/>
    <cellStyle name="Normal 20 2 21" xfId="2697"/>
    <cellStyle name="Normal 20 2 22" xfId="2792"/>
    <cellStyle name="Normal 20 2 23" xfId="2887"/>
    <cellStyle name="Normal 20 2 24" xfId="2983"/>
    <cellStyle name="Normal 20 2 25" xfId="3077"/>
    <cellStyle name="Normal 20 2 26" xfId="3172"/>
    <cellStyle name="Normal 20 2 27" xfId="3267"/>
    <cellStyle name="Normal 20 2 28" xfId="3362"/>
    <cellStyle name="Normal 20 2 29" xfId="3457"/>
    <cellStyle name="Normal 20 2 3" xfId="988"/>
    <cellStyle name="Normal 20 2 30" xfId="3552"/>
    <cellStyle name="Normal 20 2 31" xfId="3647"/>
    <cellStyle name="Normal 20 2 32" xfId="3742"/>
    <cellStyle name="Normal 20 2 33" xfId="3837"/>
    <cellStyle name="Normal 20 2 34" xfId="3932"/>
    <cellStyle name="Normal 20 2 35" xfId="4027"/>
    <cellStyle name="Normal 20 2 36" xfId="4122"/>
    <cellStyle name="Normal 20 2 37" xfId="4217"/>
    <cellStyle name="Normal 20 2 38" xfId="702"/>
    <cellStyle name="Normal 20 2 4" xfId="1083"/>
    <cellStyle name="Normal 20 2 5" xfId="1178"/>
    <cellStyle name="Normal 20 2 6" xfId="1273"/>
    <cellStyle name="Normal 20 2 7" xfId="1368"/>
    <cellStyle name="Normal 20 2 8" xfId="1463"/>
    <cellStyle name="Normal 20 2 9" xfId="1558"/>
    <cellStyle name="Normal 20 20" xfId="2411"/>
    <cellStyle name="Normal 20 21" xfId="2506"/>
    <cellStyle name="Normal 20 22" xfId="2601"/>
    <cellStyle name="Normal 20 23" xfId="2696"/>
    <cellStyle name="Normal 20 24" xfId="2791"/>
    <cellStyle name="Normal 20 25" xfId="2886"/>
    <cellStyle name="Normal 20 26" xfId="2982"/>
    <cellStyle name="Normal 20 27" xfId="3076"/>
    <cellStyle name="Normal 20 28" xfId="3171"/>
    <cellStyle name="Normal 20 29" xfId="3266"/>
    <cellStyle name="Normal 20 3" xfId="280"/>
    <cellStyle name="Normal 20 3 10" xfId="1653"/>
    <cellStyle name="Normal 20 3 11" xfId="1748"/>
    <cellStyle name="Normal 20 3 12" xfId="1843"/>
    <cellStyle name="Normal 20 3 13" xfId="1938"/>
    <cellStyle name="Normal 20 3 14" xfId="2033"/>
    <cellStyle name="Normal 20 3 15" xfId="2128"/>
    <cellStyle name="Normal 20 3 16" xfId="2223"/>
    <cellStyle name="Normal 20 3 17" xfId="2318"/>
    <cellStyle name="Normal 20 3 18" xfId="2413"/>
    <cellStyle name="Normal 20 3 19" xfId="2508"/>
    <cellStyle name="Normal 20 3 2" xfId="895"/>
    <cellStyle name="Normal 20 3 20" xfId="2603"/>
    <cellStyle name="Normal 20 3 21" xfId="2698"/>
    <cellStyle name="Normal 20 3 22" xfId="2793"/>
    <cellStyle name="Normal 20 3 23" xfId="2888"/>
    <cellStyle name="Normal 20 3 24" xfId="2984"/>
    <cellStyle name="Normal 20 3 25" xfId="3078"/>
    <cellStyle name="Normal 20 3 26" xfId="3173"/>
    <cellStyle name="Normal 20 3 27" xfId="3268"/>
    <cellStyle name="Normal 20 3 28" xfId="3363"/>
    <cellStyle name="Normal 20 3 29" xfId="3458"/>
    <cellStyle name="Normal 20 3 3" xfId="989"/>
    <cellStyle name="Normal 20 3 30" xfId="3553"/>
    <cellStyle name="Normal 20 3 31" xfId="3648"/>
    <cellStyle name="Normal 20 3 32" xfId="3743"/>
    <cellStyle name="Normal 20 3 33" xfId="3838"/>
    <cellStyle name="Normal 20 3 34" xfId="3933"/>
    <cellStyle name="Normal 20 3 35" xfId="4028"/>
    <cellStyle name="Normal 20 3 36" xfId="4123"/>
    <cellStyle name="Normal 20 3 37" xfId="4218"/>
    <cellStyle name="Normal 20 3 38" xfId="703"/>
    <cellStyle name="Normal 20 3 4" xfId="1084"/>
    <cellStyle name="Normal 20 3 5" xfId="1179"/>
    <cellStyle name="Normal 20 3 6" xfId="1274"/>
    <cellStyle name="Normal 20 3 7" xfId="1369"/>
    <cellStyle name="Normal 20 3 8" xfId="1464"/>
    <cellStyle name="Normal 20 3 9" xfId="1559"/>
    <cellStyle name="Normal 20 30" xfId="3361"/>
    <cellStyle name="Normal 20 31" xfId="3456"/>
    <cellStyle name="Normal 20 32" xfId="3551"/>
    <cellStyle name="Normal 20 33" xfId="3646"/>
    <cellStyle name="Normal 20 34" xfId="3741"/>
    <cellStyle name="Normal 20 35" xfId="3836"/>
    <cellStyle name="Normal 20 36" xfId="3931"/>
    <cellStyle name="Normal 20 37" xfId="4026"/>
    <cellStyle name="Normal 20 38" xfId="4121"/>
    <cellStyle name="Normal 20 39" xfId="4216"/>
    <cellStyle name="Normal 20 4" xfId="893"/>
    <cellStyle name="Normal 20 40" xfId="701"/>
    <cellStyle name="Normal 20 5" xfId="987"/>
    <cellStyle name="Normal 20 6" xfId="1082"/>
    <cellStyle name="Normal 20 7" xfId="1177"/>
    <cellStyle name="Normal 20 8" xfId="1272"/>
    <cellStyle name="Normal 20 9" xfId="1367"/>
    <cellStyle name="Normal 21" xfId="281"/>
    <cellStyle name="Normal 21 10" xfId="1465"/>
    <cellStyle name="Normal 21 11" xfId="1560"/>
    <cellStyle name="Normal 21 12" xfId="1654"/>
    <cellStyle name="Normal 21 13" xfId="1749"/>
    <cellStyle name="Normal 21 14" xfId="1844"/>
    <cellStyle name="Normal 21 15" xfId="1939"/>
    <cellStyle name="Normal 21 16" xfId="2034"/>
    <cellStyle name="Normal 21 17" xfId="2129"/>
    <cellStyle name="Normal 21 18" xfId="2224"/>
    <cellStyle name="Normal 21 19" xfId="2319"/>
    <cellStyle name="Normal 21 2" xfId="282"/>
    <cellStyle name="Normal 21 2 10" xfId="1655"/>
    <cellStyle name="Normal 21 2 11" xfId="1750"/>
    <cellStyle name="Normal 21 2 12" xfId="1845"/>
    <cellStyle name="Normal 21 2 13" xfId="1940"/>
    <cellStyle name="Normal 21 2 14" xfId="2035"/>
    <cellStyle name="Normal 21 2 15" xfId="2130"/>
    <cellStyle name="Normal 21 2 16" xfId="2225"/>
    <cellStyle name="Normal 21 2 17" xfId="2320"/>
    <cellStyle name="Normal 21 2 18" xfId="2415"/>
    <cellStyle name="Normal 21 2 19" xfId="2510"/>
    <cellStyle name="Normal 21 2 2" xfId="897"/>
    <cellStyle name="Normal 21 2 20" xfId="2605"/>
    <cellStyle name="Normal 21 2 21" xfId="2700"/>
    <cellStyle name="Normal 21 2 22" xfId="2795"/>
    <cellStyle name="Normal 21 2 23" xfId="2890"/>
    <cellStyle name="Normal 21 2 24" xfId="2986"/>
    <cellStyle name="Normal 21 2 25" xfId="3080"/>
    <cellStyle name="Normal 21 2 26" xfId="3175"/>
    <cellStyle name="Normal 21 2 27" xfId="3270"/>
    <cellStyle name="Normal 21 2 28" xfId="3365"/>
    <cellStyle name="Normal 21 2 29" xfId="3460"/>
    <cellStyle name="Normal 21 2 3" xfId="991"/>
    <cellStyle name="Normal 21 2 30" xfId="3555"/>
    <cellStyle name="Normal 21 2 31" xfId="3650"/>
    <cellStyle name="Normal 21 2 32" xfId="3745"/>
    <cellStyle name="Normal 21 2 33" xfId="3840"/>
    <cellStyle name="Normal 21 2 34" xfId="3935"/>
    <cellStyle name="Normal 21 2 35" xfId="4030"/>
    <cellStyle name="Normal 21 2 36" xfId="4125"/>
    <cellStyle name="Normal 21 2 37" xfId="4220"/>
    <cellStyle name="Normal 21 2 38" xfId="705"/>
    <cellStyle name="Normal 21 2 4" xfId="1086"/>
    <cellStyle name="Normal 21 2 5" xfId="1181"/>
    <cellStyle name="Normal 21 2 6" xfId="1276"/>
    <cellStyle name="Normal 21 2 7" xfId="1371"/>
    <cellStyle name="Normal 21 2 8" xfId="1466"/>
    <cellStyle name="Normal 21 2 9" xfId="1561"/>
    <cellStyle name="Normal 21 20" xfId="2414"/>
    <cellStyle name="Normal 21 21" xfId="2509"/>
    <cellStyle name="Normal 21 22" xfId="2604"/>
    <cellStyle name="Normal 21 23" xfId="2699"/>
    <cellStyle name="Normal 21 24" xfId="2794"/>
    <cellStyle name="Normal 21 25" xfId="2889"/>
    <cellStyle name="Normal 21 26" xfId="2985"/>
    <cellStyle name="Normal 21 27" xfId="3079"/>
    <cellStyle name="Normal 21 28" xfId="3174"/>
    <cellStyle name="Normal 21 29" xfId="3269"/>
    <cellStyle name="Normal 21 3" xfId="283"/>
    <cellStyle name="Normal 21 3 10" xfId="1656"/>
    <cellStyle name="Normal 21 3 11" xfId="1751"/>
    <cellStyle name="Normal 21 3 12" xfId="1846"/>
    <cellStyle name="Normal 21 3 13" xfId="1941"/>
    <cellStyle name="Normal 21 3 14" xfId="2036"/>
    <cellStyle name="Normal 21 3 15" xfId="2131"/>
    <cellStyle name="Normal 21 3 16" xfId="2226"/>
    <cellStyle name="Normal 21 3 17" xfId="2321"/>
    <cellStyle name="Normal 21 3 18" xfId="2416"/>
    <cellStyle name="Normal 21 3 19" xfId="2511"/>
    <cellStyle name="Normal 21 3 2" xfId="898"/>
    <cellStyle name="Normal 21 3 20" xfId="2606"/>
    <cellStyle name="Normal 21 3 21" xfId="2701"/>
    <cellStyle name="Normal 21 3 22" xfId="2796"/>
    <cellStyle name="Normal 21 3 23" xfId="2891"/>
    <cellStyle name="Normal 21 3 24" xfId="2987"/>
    <cellStyle name="Normal 21 3 25" xfId="3081"/>
    <cellStyle name="Normal 21 3 26" xfId="3176"/>
    <cellStyle name="Normal 21 3 27" xfId="3271"/>
    <cellStyle name="Normal 21 3 28" xfId="3366"/>
    <cellStyle name="Normal 21 3 29" xfId="3461"/>
    <cellStyle name="Normal 21 3 3" xfId="992"/>
    <cellStyle name="Normal 21 3 30" xfId="3556"/>
    <cellStyle name="Normal 21 3 31" xfId="3651"/>
    <cellStyle name="Normal 21 3 32" xfId="3746"/>
    <cellStyle name="Normal 21 3 33" xfId="3841"/>
    <cellStyle name="Normal 21 3 34" xfId="3936"/>
    <cellStyle name="Normal 21 3 35" xfId="4031"/>
    <cellStyle name="Normal 21 3 36" xfId="4126"/>
    <cellStyle name="Normal 21 3 37" xfId="4221"/>
    <cellStyle name="Normal 21 3 38" xfId="706"/>
    <cellStyle name="Normal 21 3 4" xfId="1087"/>
    <cellStyle name="Normal 21 3 5" xfId="1182"/>
    <cellStyle name="Normal 21 3 6" xfId="1277"/>
    <cellStyle name="Normal 21 3 7" xfId="1372"/>
    <cellStyle name="Normal 21 3 8" xfId="1467"/>
    <cellStyle name="Normal 21 3 9" xfId="1562"/>
    <cellStyle name="Normal 21 30" xfId="3364"/>
    <cellStyle name="Normal 21 31" xfId="3459"/>
    <cellStyle name="Normal 21 32" xfId="3554"/>
    <cellStyle name="Normal 21 33" xfId="3649"/>
    <cellStyle name="Normal 21 34" xfId="3744"/>
    <cellStyle name="Normal 21 35" xfId="3839"/>
    <cellStyle name="Normal 21 36" xfId="3934"/>
    <cellStyle name="Normal 21 37" xfId="4029"/>
    <cellStyle name="Normal 21 38" xfId="4124"/>
    <cellStyle name="Normal 21 39" xfId="4219"/>
    <cellStyle name="Normal 21 4" xfId="896"/>
    <cellStyle name="Normal 21 40" xfId="704"/>
    <cellStyle name="Normal 21 5" xfId="990"/>
    <cellStyle name="Normal 21 6" xfId="1085"/>
    <cellStyle name="Normal 21 7" xfId="1180"/>
    <cellStyle name="Normal 21 8" xfId="1275"/>
    <cellStyle name="Normal 21 9" xfId="1370"/>
    <cellStyle name="Normal 22" xfId="284"/>
    <cellStyle name="Normal 22 10" xfId="1468"/>
    <cellStyle name="Normal 22 11" xfId="1563"/>
    <cellStyle name="Normal 22 12" xfId="1657"/>
    <cellStyle name="Normal 22 13" xfId="1752"/>
    <cellStyle name="Normal 22 14" xfId="1847"/>
    <cellStyle name="Normal 22 15" xfId="1942"/>
    <cellStyle name="Normal 22 16" xfId="2037"/>
    <cellStyle name="Normal 22 17" xfId="2132"/>
    <cellStyle name="Normal 22 18" xfId="2227"/>
    <cellStyle name="Normal 22 19" xfId="2322"/>
    <cellStyle name="Normal 22 2" xfId="285"/>
    <cellStyle name="Normal 22 2 10" xfId="1658"/>
    <cellStyle name="Normal 22 2 11" xfId="1753"/>
    <cellStyle name="Normal 22 2 12" xfId="1848"/>
    <cellStyle name="Normal 22 2 13" xfId="1943"/>
    <cellStyle name="Normal 22 2 14" xfId="2038"/>
    <cellStyle name="Normal 22 2 15" xfId="2133"/>
    <cellStyle name="Normal 22 2 16" xfId="2228"/>
    <cellStyle name="Normal 22 2 17" xfId="2323"/>
    <cellStyle name="Normal 22 2 18" xfId="2418"/>
    <cellStyle name="Normal 22 2 19" xfId="2513"/>
    <cellStyle name="Normal 22 2 2" xfId="900"/>
    <cellStyle name="Normal 22 2 20" xfId="2608"/>
    <cellStyle name="Normal 22 2 21" xfId="2703"/>
    <cellStyle name="Normal 22 2 22" xfId="2798"/>
    <cellStyle name="Normal 22 2 23" xfId="2893"/>
    <cellStyle name="Normal 22 2 24" xfId="2989"/>
    <cellStyle name="Normal 22 2 25" xfId="3083"/>
    <cellStyle name="Normal 22 2 26" xfId="3178"/>
    <cellStyle name="Normal 22 2 27" xfId="3273"/>
    <cellStyle name="Normal 22 2 28" xfId="3368"/>
    <cellStyle name="Normal 22 2 29" xfId="3463"/>
    <cellStyle name="Normal 22 2 3" xfId="994"/>
    <cellStyle name="Normal 22 2 30" xfId="3558"/>
    <cellStyle name="Normal 22 2 31" xfId="3653"/>
    <cellStyle name="Normal 22 2 32" xfId="3748"/>
    <cellStyle name="Normal 22 2 33" xfId="3843"/>
    <cellStyle name="Normal 22 2 34" xfId="3938"/>
    <cellStyle name="Normal 22 2 35" xfId="4033"/>
    <cellStyle name="Normal 22 2 36" xfId="4128"/>
    <cellStyle name="Normal 22 2 37" xfId="4223"/>
    <cellStyle name="Normal 22 2 38" xfId="708"/>
    <cellStyle name="Normal 22 2 4" xfId="1089"/>
    <cellStyle name="Normal 22 2 5" xfId="1184"/>
    <cellStyle name="Normal 22 2 6" xfId="1279"/>
    <cellStyle name="Normal 22 2 7" xfId="1374"/>
    <cellStyle name="Normal 22 2 8" xfId="1469"/>
    <cellStyle name="Normal 22 2 9" xfId="1564"/>
    <cellStyle name="Normal 22 20" xfId="2417"/>
    <cellStyle name="Normal 22 21" xfId="2512"/>
    <cellStyle name="Normal 22 22" xfId="2607"/>
    <cellStyle name="Normal 22 23" xfId="2702"/>
    <cellStyle name="Normal 22 24" xfId="2797"/>
    <cellStyle name="Normal 22 25" xfId="2892"/>
    <cellStyle name="Normal 22 26" xfId="2988"/>
    <cellStyle name="Normal 22 27" xfId="3082"/>
    <cellStyle name="Normal 22 28" xfId="3177"/>
    <cellStyle name="Normal 22 29" xfId="3272"/>
    <cellStyle name="Normal 22 3" xfId="286"/>
    <cellStyle name="Normal 22 3 10" xfId="1659"/>
    <cellStyle name="Normal 22 3 11" xfId="1754"/>
    <cellStyle name="Normal 22 3 12" xfId="1849"/>
    <cellStyle name="Normal 22 3 13" xfId="1944"/>
    <cellStyle name="Normal 22 3 14" xfId="2039"/>
    <cellStyle name="Normal 22 3 15" xfId="2134"/>
    <cellStyle name="Normal 22 3 16" xfId="2229"/>
    <cellStyle name="Normal 22 3 17" xfId="2324"/>
    <cellStyle name="Normal 22 3 18" xfId="2419"/>
    <cellStyle name="Normal 22 3 19" xfId="2514"/>
    <cellStyle name="Normal 22 3 2" xfId="901"/>
    <cellStyle name="Normal 22 3 20" xfId="2609"/>
    <cellStyle name="Normal 22 3 21" xfId="2704"/>
    <cellStyle name="Normal 22 3 22" xfId="2799"/>
    <cellStyle name="Normal 22 3 23" xfId="2894"/>
    <cellStyle name="Normal 22 3 24" xfId="2990"/>
    <cellStyle name="Normal 22 3 25" xfId="3084"/>
    <cellStyle name="Normal 22 3 26" xfId="3179"/>
    <cellStyle name="Normal 22 3 27" xfId="3274"/>
    <cellStyle name="Normal 22 3 28" xfId="3369"/>
    <cellStyle name="Normal 22 3 29" xfId="3464"/>
    <cellStyle name="Normal 22 3 3" xfId="995"/>
    <cellStyle name="Normal 22 3 30" xfId="3559"/>
    <cellStyle name="Normal 22 3 31" xfId="3654"/>
    <cellStyle name="Normal 22 3 32" xfId="3749"/>
    <cellStyle name="Normal 22 3 33" xfId="3844"/>
    <cellStyle name="Normal 22 3 34" xfId="3939"/>
    <cellStyle name="Normal 22 3 35" xfId="4034"/>
    <cellStyle name="Normal 22 3 36" xfId="4129"/>
    <cellStyle name="Normal 22 3 37" xfId="4224"/>
    <cellStyle name="Normal 22 3 38" xfId="709"/>
    <cellStyle name="Normal 22 3 4" xfId="1090"/>
    <cellStyle name="Normal 22 3 5" xfId="1185"/>
    <cellStyle name="Normal 22 3 6" xfId="1280"/>
    <cellStyle name="Normal 22 3 7" xfId="1375"/>
    <cellStyle name="Normal 22 3 8" xfId="1470"/>
    <cellStyle name="Normal 22 3 9" xfId="1565"/>
    <cellStyle name="Normal 22 30" xfId="3367"/>
    <cellStyle name="Normal 22 31" xfId="3462"/>
    <cellStyle name="Normal 22 32" xfId="3557"/>
    <cellStyle name="Normal 22 33" xfId="3652"/>
    <cellStyle name="Normal 22 34" xfId="3747"/>
    <cellStyle name="Normal 22 35" xfId="3842"/>
    <cellStyle name="Normal 22 36" xfId="3937"/>
    <cellStyle name="Normal 22 37" xfId="4032"/>
    <cellStyle name="Normal 22 38" xfId="4127"/>
    <cellStyle name="Normal 22 39" xfId="4222"/>
    <cellStyle name="Normal 22 4" xfId="899"/>
    <cellStyle name="Normal 22 40" xfId="707"/>
    <cellStyle name="Normal 22 5" xfId="993"/>
    <cellStyle name="Normal 22 6" xfId="1088"/>
    <cellStyle name="Normal 22 7" xfId="1183"/>
    <cellStyle name="Normal 22 8" xfId="1278"/>
    <cellStyle name="Normal 22 9" xfId="1373"/>
    <cellStyle name="Normal 23" xfId="287"/>
    <cellStyle name="Normal 23 10" xfId="1471"/>
    <cellStyle name="Normal 23 11" xfId="1566"/>
    <cellStyle name="Normal 23 12" xfId="1660"/>
    <cellStyle name="Normal 23 13" xfId="1755"/>
    <cellStyle name="Normal 23 14" xfId="1850"/>
    <cellStyle name="Normal 23 15" xfId="1945"/>
    <cellStyle name="Normal 23 16" xfId="2040"/>
    <cellStyle name="Normal 23 17" xfId="2135"/>
    <cellStyle name="Normal 23 18" xfId="2230"/>
    <cellStyle name="Normal 23 19" xfId="2325"/>
    <cellStyle name="Normal 23 2" xfId="288"/>
    <cellStyle name="Normal 23 2 10" xfId="1661"/>
    <cellStyle name="Normal 23 2 11" xfId="1756"/>
    <cellStyle name="Normal 23 2 12" xfId="1851"/>
    <cellStyle name="Normal 23 2 13" xfId="1946"/>
    <cellStyle name="Normal 23 2 14" xfId="2041"/>
    <cellStyle name="Normal 23 2 15" xfId="2136"/>
    <cellStyle name="Normal 23 2 16" xfId="2231"/>
    <cellStyle name="Normal 23 2 17" xfId="2326"/>
    <cellStyle name="Normal 23 2 18" xfId="2421"/>
    <cellStyle name="Normal 23 2 19" xfId="2516"/>
    <cellStyle name="Normal 23 2 2" xfId="903"/>
    <cellStyle name="Normal 23 2 20" xfId="2611"/>
    <cellStyle name="Normal 23 2 21" xfId="2706"/>
    <cellStyle name="Normal 23 2 22" xfId="2801"/>
    <cellStyle name="Normal 23 2 23" xfId="2896"/>
    <cellStyle name="Normal 23 2 24" xfId="2992"/>
    <cellStyle name="Normal 23 2 25" xfId="3086"/>
    <cellStyle name="Normal 23 2 26" xfId="3181"/>
    <cellStyle name="Normal 23 2 27" xfId="3276"/>
    <cellStyle name="Normal 23 2 28" xfId="3371"/>
    <cellStyle name="Normal 23 2 29" xfId="3466"/>
    <cellStyle name="Normal 23 2 3" xfId="997"/>
    <cellStyle name="Normal 23 2 30" xfId="3561"/>
    <cellStyle name="Normal 23 2 31" xfId="3656"/>
    <cellStyle name="Normal 23 2 32" xfId="3751"/>
    <cellStyle name="Normal 23 2 33" xfId="3846"/>
    <cellStyle name="Normal 23 2 34" xfId="3941"/>
    <cellStyle name="Normal 23 2 35" xfId="4036"/>
    <cellStyle name="Normal 23 2 36" xfId="4131"/>
    <cellStyle name="Normal 23 2 37" xfId="4226"/>
    <cellStyle name="Normal 23 2 38" xfId="711"/>
    <cellStyle name="Normal 23 2 4" xfId="1092"/>
    <cellStyle name="Normal 23 2 5" xfId="1187"/>
    <cellStyle name="Normal 23 2 6" xfId="1282"/>
    <cellStyle name="Normal 23 2 7" xfId="1377"/>
    <cellStyle name="Normal 23 2 8" xfId="1472"/>
    <cellStyle name="Normal 23 2 9" xfId="1567"/>
    <cellStyle name="Normal 23 20" xfId="2420"/>
    <cellStyle name="Normal 23 21" xfId="2515"/>
    <cellStyle name="Normal 23 22" xfId="2610"/>
    <cellStyle name="Normal 23 23" xfId="2705"/>
    <cellStyle name="Normal 23 24" xfId="2800"/>
    <cellStyle name="Normal 23 25" xfId="2895"/>
    <cellStyle name="Normal 23 26" xfId="2991"/>
    <cellStyle name="Normal 23 27" xfId="3085"/>
    <cellStyle name="Normal 23 28" xfId="3180"/>
    <cellStyle name="Normal 23 29" xfId="3275"/>
    <cellStyle name="Normal 23 3" xfId="289"/>
    <cellStyle name="Normal 23 3 10" xfId="1662"/>
    <cellStyle name="Normal 23 3 11" xfId="1757"/>
    <cellStyle name="Normal 23 3 12" xfId="1852"/>
    <cellStyle name="Normal 23 3 13" xfId="1947"/>
    <cellStyle name="Normal 23 3 14" xfId="2042"/>
    <cellStyle name="Normal 23 3 15" xfId="2137"/>
    <cellStyle name="Normal 23 3 16" xfId="2232"/>
    <cellStyle name="Normal 23 3 17" xfId="2327"/>
    <cellStyle name="Normal 23 3 18" xfId="2422"/>
    <cellStyle name="Normal 23 3 19" xfId="2517"/>
    <cellStyle name="Normal 23 3 2" xfId="904"/>
    <cellStyle name="Normal 23 3 20" xfId="2612"/>
    <cellStyle name="Normal 23 3 21" xfId="2707"/>
    <cellStyle name="Normal 23 3 22" xfId="2802"/>
    <cellStyle name="Normal 23 3 23" xfId="2897"/>
    <cellStyle name="Normal 23 3 24" xfId="2993"/>
    <cellStyle name="Normal 23 3 25" xfId="3087"/>
    <cellStyle name="Normal 23 3 26" xfId="3182"/>
    <cellStyle name="Normal 23 3 27" xfId="3277"/>
    <cellStyle name="Normal 23 3 28" xfId="3372"/>
    <cellStyle name="Normal 23 3 29" xfId="3467"/>
    <cellStyle name="Normal 23 3 3" xfId="998"/>
    <cellStyle name="Normal 23 3 30" xfId="3562"/>
    <cellStyle name="Normal 23 3 31" xfId="3657"/>
    <cellStyle name="Normal 23 3 32" xfId="3752"/>
    <cellStyle name="Normal 23 3 33" xfId="3847"/>
    <cellStyle name="Normal 23 3 34" xfId="3942"/>
    <cellStyle name="Normal 23 3 35" xfId="4037"/>
    <cellStyle name="Normal 23 3 36" xfId="4132"/>
    <cellStyle name="Normal 23 3 37" xfId="4227"/>
    <cellStyle name="Normal 23 3 38" xfId="712"/>
    <cellStyle name="Normal 23 3 4" xfId="1093"/>
    <cellStyle name="Normal 23 3 5" xfId="1188"/>
    <cellStyle name="Normal 23 3 6" xfId="1283"/>
    <cellStyle name="Normal 23 3 7" xfId="1378"/>
    <cellStyle name="Normal 23 3 8" xfId="1473"/>
    <cellStyle name="Normal 23 3 9" xfId="1568"/>
    <cellStyle name="Normal 23 30" xfId="3370"/>
    <cellStyle name="Normal 23 31" xfId="3465"/>
    <cellStyle name="Normal 23 32" xfId="3560"/>
    <cellStyle name="Normal 23 33" xfId="3655"/>
    <cellStyle name="Normal 23 34" xfId="3750"/>
    <cellStyle name="Normal 23 35" xfId="3845"/>
    <cellStyle name="Normal 23 36" xfId="3940"/>
    <cellStyle name="Normal 23 37" xfId="4035"/>
    <cellStyle name="Normal 23 38" xfId="4130"/>
    <cellStyle name="Normal 23 39" xfId="4225"/>
    <cellStyle name="Normal 23 4" xfId="902"/>
    <cellStyle name="Normal 23 40" xfId="710"/>
    <cellStyle name="Normal 23 5" xfId="996"/>
    <cellStyle name="Normal 23 6" xfId="1091"/>
    <cellStyle name="Normal 23 7" xfId="1186"/>
    <cellStyle name="Normal 23 8" xfId="1281"/>
    <cellStyle name="Normal 23 9" xfId="1376"/>
    <cellStyle name="Normal 24" xfId="290"/>
    <cellStyle name="Normal 24 10" xfId="1474"/>
    <cellStyle name="Normal 24 11" xfId="1569"/>
    <cellStyle name="Normal 24 12" xfId="1663"/>
    <cellStyle name="Normal 24 13" xfId="1758"/>
    <cellStyle name="Normal 24 14" xfId="1853"/>
    <cellStyle name="Normal 24 15" xfId="1948"/>
    <cellStyle name="Normal 24 16" xfId="2043"/>
    <cellStyle name="Normal 24 17" xfId="2138"/>
    <cellStyle name="Normal 24 18" xfId="2233"/>
    <cellStyle name="Normal 24 19" xfId="2328"/>
    <cellStyle name="Normal 24 2" xfId="291"/>
    <cellStyle name="Normal 24 2 10" xfId="1664"/>
    <cellStyle name="Normal 24 2 11" xfId="1759"/>
    <cellStyle name="Normal 24 2 12" xfId="1854"/>
    <cellStyle name="Normal 24 2 13" xfId="1949"/>
    <cellStyle name="Normal 24 2 14" xfId="2044"/>
    <cellStyle name="Normal 24 2 15" xfId="2139"/>
    <cellStyle name="Normal 24 2 16" xfId="2234"/>
    <cellStyle name="Normal 24 2 17" xfId="2329"/>
    <cellStyle name="Normal 24 2 18" xfId="2424"/>
    <cellStyle name="Normal 24 2 19" xfId="2519"/>
    <cellStyle name="Normal 24 2 2" xfId="906"/>
    <cellStyle name="Normal 24 2 20" xfId="2614"/>
    <cellStyle name="Normal 24 2 21" xfId="2709"/>
    <cellStyle name="Normal 24 2 22" xfId="2804"/>
    <cellStyle name="Normal 24 2 23" xfId="2899"/>
    <cellStyle name="Normal 24 2 24" xfId="2995"/>
    <cellStyle name="Normal 24 2 25" xfId="3089"/>
    <cellStyle name="Normal 24 2 26" xfId="3184"/>
    <cellStyle name="Normal 24 2 27" xfId="3279"/>
    <cellStyle name="Normal 24 2 28" xfId="3374"/>
    <cellStyle name="Normal 24 2 29" xfId="3469"/>
    <cellStyle name="Normal 24 2 3" xfId="1000"/>
    <cellStyle name="Normal 24 2 30" xfId="3564"/>
    <cellStyle name="Normal 24 2 31" xfId="3659"/>
    <cellStyle name="Normal 24 2 32" xfId="3754"/>
    <cellStyle name="Normal 24 2 33" xfId="3849"/>
    <cellStyle name="Normal 24 2 34" xfId="3944"/>
    <cellStyle name="Normal 24 2 35" xfId="4039"/>
    <cellStyle name="Normal 24 2 36" xfId="4134"/>
    <cellStyle name="Normal 24 2 37" xfId="4229"/>
    <cellStyle name="Normal 24 2 38" xfId="714"/>
    <cellStyle name="Normal 24 2 4" xfId="1095"/>
    <cellStyle name="Normal 24 2 5" xfId="1190"/>
    <cellStyle name="Normal 24 2 6" xfId="1285"/>
    <cellStyle name="Normal 24 2 7" xfId="1380"/>
    <cellStyle name="Normal 24 2 8" xfId="1475"/>
    <cellStyle name="Normal 24 2 9" xfId="1570"/>
    <cellStyle name="Normal 24 20" xfId="2423"/>
    <cellStyle name="Normal 24 21" xfId="2518"/>
    <cellStyle name="Normal 24 22" xfId="2613"/>
    <cellStyle name="Normal 24 23" xfId="2708"/>
    <cellStyle name="Normal 24 24" xfId="2803"/>
    <cellStyle name="Normal 24 25" xfId="2898"/>
    <cellStyle name="Normal 24 26" xfId="2994"/>
    <cellStyle name="Normal 24 27" xfId="3088"/>
    <cellStyle name="Normal 24 28" xfId="3183"/>
    <cellStyle name="Normal 24 29" xfId="3278"/>
    <cellStyle name="Normal 24 3" xfId="292"/>
    <cellStyle name="Normal 24 3 10" xfId="1665"/>
    <cellStyle name="Normal 24 3 11" xfId="1760"/>
    <cellStyle name="Normal 24 3 12" xfId="1855"/>
    <cellStyle name="Normal 24 3 13" xfId="1950"/>
    <cellStyle name="Normal 24 3 14" xfId="2045"/>
    <cellStyle name="Normal 24 3 15" xfId="2140"/>
    <cellStyle name="Normal 24 3 16" xfId="2235"/>
    <cellStyle name="Normal 24 3 17" xfId="2330"/>
    <cellStyle name="Normal 24 3 18" xfId="2425"/>
    <cellStyle name="Normal 24 3 19" xfId="2520"/>
    <cellStyle name="Normal 24 3 2" xfId="907"/>
    <cellStyle name="Normal 24 3 20" xfId="2615"/>
    <cellStyle name="Normal 24 3 21" xfId="2710"/>
    <cellStyle name="Normal 24 3 22" xfId="2805"/>
    <cellStyle name="Normal 24 3 23" xfId="2900"/>
    <cellStyle name="Normal 24 3 24" xfId="2996"/>
    <cellStyle name="Normal 24 3 25" xfId="3090"/>
    <cellStyle name="Normal 24 3 26" xfId="3185"/>
    <cellStyle name="Normal 24 3 27" xfId="3280"/>
    <cellStyle name="Normal 24 3 28" xfId="3375"/>
    <cellStyle name="Normal 24 3 29" xfId="3470"/>
    <cellStyle name="Normal 24 3 3" xfId="1001"/>
    <cellStyle name="Normal 24 3 30" xfId="3565"/>
    <cellStyle name="Normal 24 3 31" xfId="3660"/>
    <cellStyle name="Normal 24 3 32" xfId="3755"/>
    <cellStyle name="Normal 24 3 33" xfId="3850"/>
    <cellStyle name="Normal 24 3 34" xfId="3945"/>
    <cellStyle name="Normal 24 3 35" xfId="4040"/>
    <cellStyle name="Normal 24 3 36" xfId="4135"/>
    <cellStyle name="Normal 24 3 37" xfId="4230"/>
    <cellStyle name="Normal 24 3 38" xfId="715"/>
    <cellStyle name="Normal 24 3 4" xfId="1096"/>
    <cellStyle name="Normal 24 3 5" xfId="1191"/>
    <cellStyle name="Normal 24 3 6" xfId="1286"/>
    <cellStyle name="Normal 24 3 7" xfId="1381"/>
    <cellStyle name="Normal 24 3 8" xfId="1476"/>
    <cellStyle name="Normal 24 3 9" xfId="1571"/>
    <cellStyle name="Normal 24 30" xfId="3373"/>
    <cellStyle name="Normal 24 31" xfId="3468"/>
    <cellStyle name="Normal 24 32" xfId="3563"/>
    <cellStyle name="Normal 24 33" xfId="3658"/>
    <cellStyle name="Normal 24 34" xfId="3753"/>
    <cellStyle name="Normal 24 35" xfId="3848"/>
    <cellStyle name="Normal 24 36" xfId="3943"/>
    <cellStyle name="Normal 24 37" xfId="4038"/>
    <cellStyle name="Normal 24 38" xfId="4133"/>
    <cellStyle name="Normal 24 39" xfId="4228"/>
    <cellStyle name="Normal 24 4" xfId="905"/>
    <cellStyle name="Normal 24 40" xfId="713"/>
    <cellStyle name="Normal 24 5" xfId="999"/>
    <cellStyle name="Normal 24 6" xfId="1094"/>
    <cellStyle name="Normal 24 7" xfId="1189"/>
    <cellStyle name="Normal 24 8" xfId="1284"/>
    <cellStyle name="Normal 24 9" xfId="1379"/>
    <cellStyle name="Normal 25" xfId="293"/>
    <cellStyle name="Normal 25 10" xfId="1477"/>
    <cellStyle name="Normal 25 11" xfId="1572"/>
    <cellStyle name="Normal 25 12" xfId="1666"/>
    <cellStyle name="Normal 25 13" xfId="1761"/>
    <cellStyle name="Normal 25 14" xfId="1856"/>
    <cellStyle name="Normal 25 15" xfId="1951"/>
    <cellStyle name="Normal 25 16" xfId="2046"/>
    <cellStyle name="Normal 25 17" xfId="2141"/>
    <cellStyle name="Normal 25 18" xfId="2236"/>
    <cellStyle name="Normal 25 19" xfId="2331"/>
    <cellStyle name="Normal 25 2" xfId="294"/>
    <cellStyle name="Normal 25 2 10" xfId="1667"/>
    <cellStyle name="Normal 25 2 11" xfId="1762"/>
    <cellStyle name="Normal 25 2 12" xfId="1857"/>
    <cellStyle name="Normal 25 2 13" xfId="1952"/>
    <cellStyle name="Normal 25 2 14" xfId="2047"/>
    <cellStyle name="Normal 25 2 15" xfId="2142"/>
    <cellStyle name="Normal 25 2 16" xfId="2237"/>
    <cellStyle name="Normal 25 2 17" xfId="2332"/>
    <cellStyle name="Normal 25 2 18" xfId="2427"/>
    <cellStyle name="Normal 25 2 19" xfId="2522"/>
    <cellStyle name="Normal 25 2 2" xfId="909"/>
    <cellStyle name="Normal 25 2 20" xfId="2617"/>
    <cellStyle name="Normal 25 2 21" xfId="2712"/>
    <cellStyle name="Normal 25 2 22" xfId="2807"/>
    <cellStyle name="Normal 25 2 23" xfId="2902"/>
    <cellStyle name="Normal 25 2 24" xfId="2998"/>
    <cellStyle name="Normal 25 2 25" xfId="3092"/>
    <cellStyle name="Normal 25 2 26" xfId="3187"/>
    <cellStyle name="Normal 25 2 27" xfId="3282"/>
    <cellStyle name="Normal 25 2 28" xfId="3377"/>
    <cellStyle name="Normal 25 2 29" xfId="3472"/>
    <cellStyle name="Normal 25 2 3" xfId="1003"/>
    <cellStyle name="Normal 25 2 30" xfId="3567"/>
    <cellStyle name="Normal 25 2 31" xfId="3662"/>
    <cellStyle name="Normal 25 2 32" xfId="3757"/>
    <cellStyle name="Normal 25 2 33" xfId="3852"/>
    <cellStyle name="Normal 25 2 34" xfId="3947"/>
    <cellStyle name="Normal 25 2 35" xfId="4042"/>
    <cellStyle name="Normal 25 2 36" xfId="4137"/>
    <cellStyle name="Normal 25 2 37" xfId="4232"/>
    <cellStyle name="Normal 25 2 38" xfId="717"/>
    <cellStyle name="Normal 25 2 4" xfId="1098"/>
    <cellStyle name="Normal 25 2 5" xfId="1193"/>
    <cellStyle name="Normal 25 2 6" xfId="1288"/>
    <cellStyle name="Normal 25 2 7" xfId="1383"/>
    <cellStyle name="Normal 25 2 8" xfId="1478"/>
    <cellStyle name="Normal 25 2 9" xfId="1573"/>
    <cellStyle name="Normal 25 20" xfId="2426"/>
    <cellStyle name="Normal 25 21" xfId="2521"/>
    <cellStyle name="Normal 25 22" xfId="2616"/>
    <cellStyle name="Normal 25 23" xfId="2711"/>
    <cellStyle name="Normal 25 24" xfId="2806"/>
    <cellStyle name="Normal 25 25" xfId="2901"/>
    <cellStyle name="Normal 25 26" xfId="2997"/>
    <cellStyle name="Normal 25 27" xfId="3091"/>
    <cellStyle name="Normal 25 28" xfId="3186"/>
    <cellStyle name="Normal 25 29" xfId="3281"/>
    <cellStyle name="Normal 25 3" xfId="295"/>
    <cellStyle name="Normal 25 3 10" xfId="1668"/>
    <cellStyle name="Normal 25 3 11" xfId="1763"/>
    <cellStyle name="Normal 25 3 12" xfId="1858"/>
    <cellStyle name="Normal 25 3 13" xfId="1953"/>
    <cellStyle name="Normal 25 3 14" xfId="2048"/>
    <cellStyle name="Normal 25 3 15" xfId="2143"/>
    <cellStyle name="Normal 25 3 16" xfId="2238"/>
    <cellStyle name="Normal 25 3 17" xfId="2333"/>
    <cellStyle name="Normal 25 3 18" xfId="2428"/>
    <cellStyle name="Normal 25 3 19" xfId="2523"/>
    <cellStyle name="Normal 25 3 2" xfId="910"/>
    <cellStyle name="Normal 25 3 20" xfId="2618"/>
    <cellStyle name="Normal 25 3 21" xfId="2713"/>
    <cellStyle name="Normal 25 3 22" xfId="2808"/>
    <cellStyle name="Normal 25 3 23" xfId="2903"/>
    <cellStyle name="Normal 25 3 24" xfId="2999"/>
    <cellStyle name="Normal 25 3 25" xfId="3093"/>
    <cellStyle name="Normal 25 3 26" xfId="3188"/>
    <cellStyle name="Normal 25 3 27" xfId="3283"/>
    <cellStyle name="Normal 25 3 28" xfId="3378"/>
    <cellStyle name="Normal 25 3 29" xfId="3473"/>
    <cellStyle name="Normal 25 3 3" xfId="1004"/>
    <cellStyle name="Normal 25 3 30" xfId="3568"/>
    <cellStyle name="Normal 25 3 31" xfId="3663"/>
    <cellStyle name="Normal 25 3 32" xfId="3758"/>
    <cellStyle name="Normal 25 3 33" xfId="3853"/>
    <cellStyle name="Normal 25 3 34" xfId="3948"/>
    <cellStyle name="Normal 25 3 35" xfId="4043"/>
    <cellStyle name="Normal 25 3 36" xfId="4138"/>
    <cellStyle name="Normal 25 3 37" xfId="4233"/>
    <cellStyle name="Normal 25 3 38" xfId="718"/>
    <cellStyle name="Normal 25 3 4" xfId="1099"/>
    <cellStyle name="Normal 25 3 5" xfId="1194"/>
    <cellStyle name="Normal 25 3 6" xfId="1289"/>
    <cellStyle name="Normal 25 3 7" xfId="1384"/>
    <cellStyle name="Normal 25 3 8" xfId="1479"/>
    <cellStyle name="Normal 25 3 9" xfId="1574"/>
    <cellStyle name="Normal 25 30" xfId="3376"/>
    <cellStyle name="Normal 25 31" xfId="3471"/>
    <cellStyle name="Normal 25 32" xfId="3566"/>
    <cellStyle name="Normal 25 33" xfId="3661"/>
    <cellStyle name="Normal 25 34" xfId="3756"/>
    <cellStyle name="Normal 25 35" xfId="3851"/>
    <cellStyle name="Normal 25 36" xfId="3946"/>
    <cellStyle name="Normal 25 37" xfId="4041"/>
    <cellStyle name="Normal 25 38" xfId="4136"/>
    <cellStyle name="Normal 25 39" xfId="4231"/>
    <cellStyle name="Normal 25 4" xfId="908"/>
    <cellStyle name="Normal 25 40" xfId="716"/>
    <cellStyle name="Normal 25 5" xfId="1002"/>
    <cellStyle name="Normal 25 6" xfId="1097"/>
    <cellStyle name="Normal 25 7" xfId="1192"/>
    <cellStyle name="Normal 25 8" xfId="1287"/>
    <cellStyle name="Normal 25 9" xfId="1382"/>
    <cellStyle name="Normal 26" xfId="296"/>
    <cellStyle name="Normal 26 10" xfId="1480"/>
    <cellStyle name="Normal 26 11" xfId="1575"/>
    <cellStyle name="Normal 26 12" xfId="1669"/>
    <cellStyle name="Normal 26 13" xfId="1764"/>
    <cellStyle name="Normal 26 14" xfId="1859"/>
    <cellStyle name="Normal 26 15" xfId="1954"/>
    <cellStyle name="Normal 26 16" xfId="2049"/>
    <cellStyle name="Normal 26 17" xfId="2144"/>
    <cellStyle name="Normal 26 18" xfId="2239"/>
    <cellStyle name="Normal 26 19" xfId="2334"/>
    <cellStyle name="Normal 26 2" xfId="297"/>
    <cellStyle name="Normal 26 2 10" xfId="1670"/>
    <cellStyle name="Normal 26 2 11" xfId="1765"/>
    <cellStyle name="Normal 26 2 12" xfId="1860"/>
    <cellStyle name="Normal 26 2 13" xfId="1955"/>
    <cellStyle name="Normal 26 2 14" xfId="2050"/>
    <cellStyle name="Normal 26 2 15" xfId="2145"/>
    <cellStyle name="Normal 26 2 16" xfId="2240"/>
    <cellStyle name="Normal 26 2 17" xfId="2335"/>
    <cellStyle name="Normal 26 2 18" xfId="2430"/>
    <cellStyle name="Normal 26 2 19" xfId="2525"/>
    <cellStyle name="Normal 26 2 2" xfId="912"/>
    <cellStyle name="Normal 26 2 20" xfId="2620"/>
    <cellStyle name="Normal 26 2 21" xfId="2715"/>
    <cellStyle name="Normal 26 2 22" xfId="2810"/>
    <cellStyle name="Normal 26 2 23" xfId="2905"/>
    <cellStyle name="Normal 26 2 24" xfId="3001"/>
    <cellStyle name="Normal 26 2 25" xfId="3095"/>
    <cellStyle name="Normal 26 2 26" xfId="3190"/>
    <cellStyle name="Normal 26 2 27" xfId="3285"/>
    <cellStyle name="Normal 26 2 28" xfId="3380"/>
    <cellStyle name="Normal 26 2 29" xfId="3475"/>
    <cellStyle name="Normal 26 2 3" xfId="1006"/>
    <cellStyle name="Normal 26 2 30" xfId="3570"/>
    <cellStyle name="Normal 26 2 31" xfId="3665"/>
    <cellStyle name="Normal 26 2 32" xfId="3760"/>
    <cellStyle name="Normal 26 2 33" xfId="3855"/>
    <cellStyle name="Normal 26 2 34" xfId="3950"/>
    <cellStyle name="Normal 26 2 35" xfId="4045"/>
    <cellStyle name="Normal 26 2 36" xfId="4140"/>
    <cellStyle name="Normal 26 2 37" xfId="4235"/>
    <cellStyle name="Normal 26 2 38" xfId="720"/>
    <cellStyle name="Normal 26 2 4" xfId="1101"/>
    <cellStyle name="Normal 26 2 5" xfId="1196"/>
    <cellStyle name="Normal 26 2 6" xfId="1291"/>
    <cellStyle name="Normal 26 2 7" xfId="1386"/>
    <cellStyle name="Normal 26 2 8" xfId="1481"/>
    <cellStyle name="Normal 26 2 9" xfId="1576"/>
    <cellStyle name="Normal 26 20" xfId="2429"/>
    <cellStyle name="Normal 26 21" xfId="2524"/>
    <cellStyle name="Normal 26 22" xfId="2619"/>
    <cellStyle name="Normal 26 23" xfId="2714"/>
    <cellStyle name="Normal 26 24" xfId="2809"/>
    <cellStyle name="Normal 26 25" xfId="2904"/>
    <cellStyle name="Normal 26 26" xfId="3000"/>
    <cellStyle name="Normal 26 27" xfId="3094"/>
    <cellStyle name="Normal 26 28" xfId="3189"/>
    <cellStyle name="Normal 26 29" xfId="3284"/>
    <cellStyle name="Normal 26 3" xfId="298"/>
    <cellStyle name="Normal 26 3 10" xfId="1671"/>
    <cellStyle name="Normal 26 3 11" xfId="1766"/>
    <cellStyle name="Normal 26 3 12" xfId="1861"/>
    <cellStyle name="Normal 26 3 13" xfId="1956"/>
    <cellStyle name="Normal 26 3 14" xfId="2051"/>
    <cellStyle name="Normal 26 3 15" xfId="2146"/>
    <cellStyle name="Normal 26 3 16" xfId="2241"/>
    <cellStyle name="Normal 26 3 17" xfId="2336"/>
    <cellStyle name="Normal 26 3 18" xfId="2431"/>
    <cellStyle name="Normal 26 3 19" xfId="2526"/>
    <cellStyle name="Normal 26 3 2" xfId="913"/>
    <cellStyle name="Normal 26 3 20" xfId="2621"/>
    <cellStyle name="Normal 26 3 21" xfId="2716"/>
    <cellStyle name="Normal 26 3 22" xfId="2811"/>
    <cellStyle name="Normal 26 3 23" xfId="2906"/>
    <cellStyle name="Normal 26 3 24" xfId="3002"/>
    <cellStyle name="Normal 26 3 25" xfId="3096"/>
    <cellStyle name="Normal 26 3 26" xfId="3191"/>
    <cellStyle name="Normal 26 3 27" xfId="3286"/>
    <cellStyle name="Normal 26 3 28" xfId="3381"/>
    <cellStyle name="Normal 26 3 29" xfId="3476"/>
    <cellStyle name="Normal 26 3 3" xfId="1007"/>
    <cellStyle name="Normal 26 3 30" xfId="3571"/>
    <cellStyle name="Normal 26 3 31" xfId="3666"/>
    <cellStyle name="Normal 26 3 32" xfId="3761"/>
    <cellStyle name="Normal 26 3 33" xfId="3856"/>
    <cellStyle name="Normal 26 3 34" xfId="3951"/>
    <cellStyle name="Normal 26 3 35" xfId="4046"/>
    <cellStyle name="Normal 26 3 36" xfId="4141"/>
    <cellStyle name="Normal 26 3 37" xfId="4236"/>
    <cellStyle name="Normal 26 3 38" xfId="721"/>
    <cellStyle name="Normal 26 3 4" xfId="1102"/>
    <cellStyle name="Normal 26 3 5" xfId="1197"/>
    <cellStyle name="Normal 26 3 6" xfId="1292"/>
    <cellStyle name="Normal 26 3 7" xfId="1387"/>
    <cellStyle name="Normal 26 3 8" xfId="1482"/>
    <cellStyle name="Normal 26 3 9" xfId="1577"/>
    <cellStyle name="Normal 26 30" xfId="3379"/>
    <cellStyle name="Normal 26 31" xfId="3474"/>
    <cellStyle name="Normal 26 32" xfId="3569"/>
    <cellStyle name="Normal 26 33" xfId="3664"/>
    <cellStyle name="Normal 26 34" xfId="3759"/>
    <cellStyle name="Normal 26 35" xfId="3854"/>
    <cellStyle name="Normal 26 36" xfId="3949"/>
    <cellStyle name="Normal 26 37" xfId="4044"/>
    <cellStyle name="Normal 26 38" xfId="4139"/>
    <cellStyle name="Normal 26 39" xfId="4234"/>
    <cellStyle name="Normal 26 4" xfId="911"/>
    <cellStyle name="Normal 26 40" xfId="719"/>
    <cellStyle name="Normal 26 5" xfId="1005"/>
    <cellStyle name="Normal 26 6" xfId="1100"/>
    <cellStyle name="Normal 26 7" xfId="1195"/>
    <cellStyle name="Normal 26 8" xfId="1290"/>
    <cellStyle name="Normal 26 9" xfId="1385"/>
    <cellStyle name="Normal 27" xfId="299"/>
    <cellStyle name="Normal 27 10" xfId="1483"/>
    <cellStyle name="Normal 27 11" xfId="1578"/>
    <cellStyle name="Normal 27 12" xfId="1672"/>
    <cellStyle name="Normal 27 13" xfId="1767"/>
    <cellStyle name="Normal 27 14" xfId="1862"/>
    <cellStyle name="Normal 27 15" xfId="1957"/>
    <cellStyle name="Normal 27 16" xfId="2052"/>
    <cellStyle name="Normal 27 17" xfId="2147"/>
    <cellStyle name="Normal 27 18" xfId="2242"/>
    <cellStyle name="Normal 27 19" xfId="2337"/>
    <cellStyle name="Normal 27 2" xfId="300"/>
    <cellStyle name="Normal 27 2 10" xfId="1673"/>
    <cellStyle name="Normal 27 2 11" xfId="1768"/>
    <cellStyle name="Normal 27 2 12" xfId="1863"/>
    <cellStyle name="Normal 27 2 13" xfId="1958"/>
    <cellStyle name="Normal 27 2 14" xfId="2053"/>
    <cellStyle name="Normal 27 2 15" xfId="2148"/>
    <cellStyle name="Normal 27 2 16" xfId="2243"/>
    <cellStyle name="Normal 27 2 17" xfId="2338"/>
    <cellStyle name="Normal 27 2 18" xfId="2433"/>
    <cellStyle name="Normal 27 2 19" xfId="2528"/>
    <cellStyle name="Normal 27 2 2" xfId="915"/>
    <cellStyle name="Normal 27 2 20" xfId="2623"/>
    <cellStyle name="Normal 27 2 21" xfId="2718"/>
    <cellStyle name="Normal 27 2 22" xfId="2813"/>
    <cellStyle name="Normal 27 2 23" xfId="2908"/>
    <cellStyle name="Normal 27 2 24" xfId="3004"/>
    <cellStyle name="Normal 27 2 25" xfId="3098"/>
    <cellStyle name="Normal 27 2 26" xfId="3193"/>
    <cellStyle name="Normal 27 2 27" xfId="3288"/>
    <cellStyle name="Normal 27 2 28" xfId="3383"/>
    <cellStyle name="Normal 27 2 29" xfId="3478"/>
    <cellStyle name="Normal 27 2 3" xfId="1009"/>
    <cellStyle name="Normal 27 2 30" xfId="3573"/>
    <cellStyle name="Normal 27 2 31" xfId="3668"/>
    <cellStyle name="Normal 27 2 32" xfId="3763"/>
    <cellStyle name="Normal 27 2 33" xfId="3858"/>
    <cellStyle name="Normal 27 2 34" xfId="3953"/>
    <cellStyle name="Normal 27 2 35" xfId="4048"/>
    <cellStyle name="Normal 27 2 36" xfId="4143"/>
    <cellStyle name="Normal 27 2 37" xfId="4238"/>
    <cellStyle name="Normal 27 2 38" xfId="723"/>
    <cellStyle name="Normal 27 2 4" xfId="1104"/>
    <cellStyle name="Normal 27 2 5" xfId="1199"/>
    <cellStyle name="Normal 27 2 6" xfId="1294"/>
    <cellStyle name="Normal 27 2 7" xfId="1389"/>
    <cellStyle name="Normal 27 2 8" xfId="1484"/>
    <cellStyle name="Normal 27 2 9" xfId="1579"/>
    <cellStyle name="Normal 27 20" xfId="2432"/>
    <cellStyle name="Normal 27 21" xfId="2527"/>
    <cellStyle name="Normal 27 22" xfId="2622"/>
    <cellStyle name="Normal 27 23" xfId="2717"/>
    <cellStyle name="Normal 27 24" xfId="2812"/>
    <cellStyle name="Normal 27 25" xfId="2907"/>
    <cellStyle name="Normal 27 26" xfId="3003"/>
    <cellStyle name="Normal 27 27" xfId="3097"/>
    <cellStyle name="Normal 27 28" xfId="3192"/>
    <cellStyle name="Normal 27 29" xfId="3287"/>
    <cellStyle name="Normal 27 3" xfId="301"/>
    <cellStyle name="Normal 27 3 10" xfId="1674"/>
    <cellStyle name="Normal 27 3 11" xfId="1769"/>
    <cellStyle name="Normal 27 3 12" xfId="1864"/>
    <cellStyle name="Normal 27 3 13" xfId="1959"/>
    <cellStyle name="Normal 27 3 14" xfId="2054"/>
    <cellStyle name="Normal 27 3 15" xfId="2149"/>
    <cellStyle name="Normal 27 3 16" xfId="2244"/>
    <cellStyle name="Normal 27 3 17" xfId="2339"/>
    <cellStyle name="Normal 27 3 18" xfId="2434"/>
    <cellStyle name="Normal 27 3 19" xfId="2529"/>
    <cellStyle name="Normal 27 3 2" xfId="916"/>
    <cellStyle name="Normal 27 3 20" xfId="2624"/>
    <cellStyle name="Normal 27 3 21" xfId="2719"/>
    <cellStyle name="Normal 27 3 22" xfId="2814"/>
    <cellStyle name="Normal 27 3 23" xfId="2909"/>
    <cellStyle name="Normal 27 3 24" xfId="3005"/>
    <cellStyle name="Normal 27 3 25" xfId="3099"/>
    <cellStyle name="Normal 27 3 26" xfId="3194"/>
    <cellStyle name="Normal 27 3 27" xfId="3289"/>
    <cellStyle name="Normal 27 3 28" xfId="3384"/>
    <cellStyle name="Normal 27 3 29" xfId="3479"/>
    <cellStyle name="Normal 27 3 3" xfId="1010"/>
    <cellStyle name="Normal 27 3 30" xfId="3574"/>
    <cellStyle name="Normal 27 3 31" xfId="3669"/>
    <cellStyle name="Normal 27 3 32" xfId="3764"/>
    <cellStyle name="Normal 27 3 33" xfId="3859"/>
    <cellStyle name="Normal 27 3 34" xfId="3954"/>
    <cellStyle name="Normal 27 3 35" xfId="4049"/>
    <cellStyle name="Normal 27 3 36" xfId="4144"/>
    <cellStyle name="Normal 27 3 37" xfId="4239"/>
    <cellStyle name="Normal 27 3 38" xfId="724"/>
    <cellStyle name="Normal 27 3 4" xfId="1105"/>
    <cellStyle name="Normal 27 3 5" xfId="1200"/>
    <cellStyle name="Normal 27 3 6" xfId="1295"/>
    <cellStyle name="Normal 27 3 7" xfId="1390"/>
    <cellStyle name="Normal 27 3 8" xfId="1485"/>
    <cellStyle name="Normal 27 3 9" xfId="1580"/>
    <cellStyle name="Normal 27 30" xfId="3382"/>
    <cellStyle name="Normal 27 31" xfId="3477"/>
    <cellStyle name="Normal 27 32" xfId="3572"/>
    <cellStyle name="Normal 27 33" xfId="3667"/>
    <cellStyle name="Normal 27 34" xfId="3762"/>
    <cellStyle name="Normal 27 35" xfId="3857"/>
    <cellStyle name="Normal 27 36" xfId="3952"/>
    <cellStyle name="Normal 27 37" xfId="4047"/>
    <cellStyle name="Normal 27 38" xfId="4142"/>
    <cellStyle name="Normal 27 39" xfId="4237"/>
    <cellStyle name="Normal 27 4" xfId="914"/>
    <cellStyle name="Normal 27 40" xfId="722"/>
    <cellStyle name="Normal 27 5" xfId="1008"/>
    <cellStyle name="Normal 27 6" xfId="1103"/>
    <cellStyle name="Normal 27 7" xfId="1198"/>
    <cellStyle name="Normal 27 8" xfId="1293"/>
    <cellStyle name="Normal 27 9" xfId="1388"/>
    <cellStyle name="Normal 28" xfId="302"/>
    <cellStyle name="Normal 28 10" xfId="1486"/>
    <cellStyle name="Normal 28 11" xfId="1581"/>
    <cellStyle name="Normal 28 12" xfId="1675"/>
    <cellStyle name="Normal 28 13" xfId="1770"/>
    <cellStyle name="Normal 28 14" xfId="1865"/>
    <cellStyle name="Normal 28 15" xfId="1960"/>
    <cellStyle name="Normal 28 16" xfId="2055"/>
    <cellStyle name="Normal 28 17" xfId="2150"/>
    <cellStyle name="Normal 28 18" xfId="2245"/>
    <cellStyle name="Normal 28 19" xfId="2340"/>
    <cellStyle name="Normal 28 2" xfId="303"/>
    <cellStyle name="Normal 28 2 10" xfId="1676"/>
    <cellStyle name="Normal 28 2 11" xfId="1771"/>
    <cellStyle name="Normal 28 2 12" xfId="1866"/>
    <cellStyle name="Normal 28 2 13" xfId="1961"/>
    <cellStyle name="Normal 28 2 14" xfId="2056"/>
    <cellStyle name="Normal 28 2 15" xfId="2151"/>
    <cellStyle name="Normal 28 2 16" xfId="2246"/>
    <cellStyle name="Normal 28 2 17" xfId="2341"/>
    <cellStyle name="Normal 28 2 18" xfId="2436"/>
    <cellStyle name="Normal 28 2 19" xfId="2531"/>
    <cellStyle name="Normal 28 2 2" xfId="918"/>
    <cellStyle name="Normal 28 2 20" xfId="2626"/>
    <cellStyle name="Normal 28 2 21" xfId="2721"/>
    <cellStyle name="Normal 28 2 22" xfId="2816"/>
    <cellStyle name="Normal 28 2 23" xfId="2911"/>
    <cellStyle name="Normal 28 2 24" xfId="3007"/>
    <cellStyle name="Normal 28 2 25" xfId="3101"/>
    <cellStyle name="Normal 28 2 26" xfId="3196"/>
    <cellStyle name="Normal 28 2 27" xfId="3291"/>
    <cellStyle name="Normal 28 2 28" xfId="3386"/>
    <cellStyle name="Normal 28 2 29" xfId="3481"/>
    <cellStyle name="Normal 28 2 3" xfId="1012"/>
    <cellStyle name="Normal 28 2 30" xfId="3576"/>
    <cellStyle name="Normal 28 2 31" xfId="3671"/>
    <cellStyle name="Normal 28 2 32" xfId="3766"/>
    <cellStyle name="Normal 28 2 33" xfId="3861"/>
    <cellStyle name="Normal 28 2 34" xfId="3956"/>
    <cellStyle name="Normal 28 2 35" xfId="4051"/>
    <cellStyle name="Normal 28 2 36" xfId="4146"/>
    <cellStyle name="Normal 28 2 37" xfId="4241"/>
    <cellStyle name="Normal 28 2 38" xfId="726"/>
    <cellStyle name="Normal 28 2 4" xfId="1107"/>
    <cellStyle name="Normal 28 2 5" xfId="1202"/>
    <cellStyle name="Normal 28 2 6" xfId="1297"/>
    <cellStyle name="Normal 28 2 7" xfId="1392"/>
    <cellStyle name="Normal 28 2 8" xfId="1487"/>
    <cellStyle name="Normal 28 2 9" xfId="1582"/>
    <cellStyle name="Normal 28 20" xfId="2435"/>
    <cellStyle name="Normal 28 21" xfId="2530"/>
    <cellStyle name="Normal 28 22" xfId="2625"/>
    <cellStyle name="Normal 28 23" xfId="2720"/>
    <cellStyle name="Normal 28 24" xfId="2815"/>
    <cellStyle name="Normal 28 25" xfId="2910"/>
    <cellStyle name="Normal 28 26" xfId="3006"/>
    <cellStyle name="Normal 28 27" xfId="3100"/>
    <cellStyle name="Normal 28 28" xfId="3195"/>
    <cellStyle name="Normal 28 29" xfId="3290"/>
    <cellStyle name="Normal 28 3" xfId="304"/>
    <cellStyle name="Normal 28 3 10" xfId="1677"/>
    <cellStyle name="Normal 28 3 11" xfId="1772"/>
    <cellStyle name="Normal 28 3 12" xfId="1867"/>
    <cellStyle name="Normal 28 3 13" xfId="1962"/>
    <cellStyle name="Normal 28 3 14" xfId="2057"/>
    <cellStyle name="Normal 28 3 15" xfId="2152"/>
    <cellStyle name="Normal 28 3 16" xfId="2247"/>
    <cellStyle name="Normal 28 3 17" xfId="2342"/>
    <cellStyle name="Normal 28 3 18" xfId="2437"/>
    <cellStyle name="Normal 28 3 19" xfId="2532"/>
    <cellStyle name="Normal 28 3 2" xfId="919"/>
    <cellStyle name="Normal 28 3 20" xfId="2627"/>
    <cellStyle name="Normal 28 3 21" xfId="2722"/>
    <cellStyle name="Normal 28 3 22" xfId="2817"/>
    <cellStyle name="Normal 28 3 23" xfId="2912"/>
    <cellStyle name="Normal 28 3 24" xfId="3008"/>
    <cellStyle name="Normal 28 3 25" xfId="3102"/>
    <cellStyle name="Normal 28 3 26" xfId="3197"/>
    <cellStyle name="Normal 28 3 27" xfId="3292"/>
    <cellStyle name="Normal 28 3 28" xfId="3387"/>
    <cellStyle name="Normal 28 3 29" xfId="3482"/>
    <cellStyle name="Normal 28 3 3" xfId="1013"/>
    <cellStyle name="Normal 28 3 30" xfId="3577"/>
    <cellStyle name="Normal 28 3 31" xfId="3672"/>
    <cellStyle name="Normal 28 3 32" xfId="3767"/>
    <cellStyle name="Normal 28 3 33" xfId="3862"/>
    <cellStyle name="Normal 28 3 34" xfId="3957"/>
    <cellStyle name="Normal 28 3 35" xfId="4052"/>
    <cellStyle name="Normal 28 3 36" xfId="4147"/>
    <cellStyle name="Normal 28 3 37" xfId="4242"/>
    <cellStyle name="Normal 28 3 38" xfId="727"/>
    <cellStyle name="Normal 28 3 4" xfId="1108"/>
    <cellStyle name="Normal 28 3 5" xfId="1203"/>
    <cellStyle name="Normal 28 3 6" xfId="1298"/>
    <cellStyle name="Normal 28 3 7" xfId="1393"/>
    <cellStyle name="Normal 28 3 8" xfId="1488"/>
    <cellStyle name="Normal 28 3 9" xfId="1583"/>
    <cellStyle name="Normal 28 30" xfId="3385"/>
    <cellStyle name="Normal 28 31" xfId="3480"/>
    <cellStyle name="Normal 28 32" xfId="3575"/>
    <cellStyle name="Normal 28 33" xfId="3670"/>
    <cellStyle name="Normal 28 34" xfId="3765"/>
    <cellStyle name="Normal 28 35" xfId="3860"/>
    <cellStyle name="Normal 28 36" xfId="3955"/>
    <cellStyle name="Normal 28 37" xfId="4050"/>
    <cellStyle name="Normal 28 38" xfId="4145"/>
    <cellStyle name="Normal 28 39" xfId="4240"/>
    <cellStyle name="Normal 28 4" xfId="917"/>
    <cellStyle name="Normal 28 40" xfId="725"/>
    <cellStyle name="Normal 28 5" xfId="1011"/>
    <cellStyle name="Normal 28 6" xfId="1106"/>
    <cellStyle name="Normal 28 7" xfId="1201"/>
    <cellStyle name="Normal 28 8" xfId="1296"/>
    <cellStyle name="Normal 28 9" xfId="1391"/>
    <cellStyle name="Normal 29" xfId="155"/>
    <cellStyle name="Normal 29 10" xfId="6570"/>
    <cellStyle name="Normal 29 10 2" xfId="9766"/>
    <cellStyle name="Normal 29 10 3" xfId="12961"/>
    <cellStyle name="Normal 29 11" xfId="7057"/>
    <cellStyle name="Normal 29 11 2" xfId="10253"/>
    <cellStyle name="Normal 29 11 3" xfId="13448"/>
    <cellStyle name="Normal 29 12" xfId="7188"/>
    <cellStyle name="Normal 29 12 2" xfId="10383"/>
    <cellStyle name="Normal 29 12 3" xfId="13578"/>
    <cellStyle name="Normal 29 13" xfId="7596"/>
    <cellStyle name="Normal 29 14" xfId="10791"/>
    <cellStyle name="Normal 29 2" xfId="5942"/>
    <cellStyle name="Normal 29 2 10" xfId="9148"/>
    <cellStyle name="Normal 29 2 11" xfId="12343"/>
    <cellStyle name="Normal 29 2 2" xfId="5943"/>
    <cellStyle name="Normal 29 2 2 2" xfId="5944"/>
    <cellStyle name="Normal 29 2 2 2 2" xfId="9150"/>
    <cellStyle name="Normal 29 2 2 2 3" xfId="12345"/>
    <cellStyle name="Normal 29 2 2 3" xfId="5945"/>
    <cellStyle name="Normal 29 2 2 3 2" xfId="9151"/>
    <cellStyle name="Normal 29 2 2 3 3" xfId="12346"/>
    <cellStyle name="Normal 29 2 2 4" xfId="5946"/>
    <cellStyle name="Normal 29 2 2 4 2" xfId="9152"/>
    <cellStyle name="Normal 29 2 2 4 3" xfId="12347"/>
    <cellStyle name="Normal 29 2 2 5" xfId="5947"/>
    <cellStyle name="Normal 29 2 2 5 2" xfId="9153"/>
    <cellStyle name="Normal 29 2 2 5 3" xfId="12348"/>
    <cellStyle name="Normal 29 2 2 6" xfId="6854"/>
    <cellStyle name="Normal 29 2 2 6 2" xfId="10050"/>
    <cellStyle name="Normal 29 2 2 6 3" xfId="13245"/>
    <cellStyle name="Normal 29 2 2 7" xfId="7472"/>
    <cellStyle name="Normal 29 2 2 7 2" xfId="10667"/>
    <cellStyle name="Normal 29 2 2 7 3" xfId="13862"/>
    <cellStyle name="Normal 29 2 2 8" xfId="9149"/>
    <cellStyle name="Normal 29 2 2 9" xfId="12344"/>
    <cellStyle name="Normal 29 2 3" xfId="5948"/>
    <cellStyle name="Normal 29 2 3 2" xfId="9154"/>
    <cellStyle name="Normal 29 2 3 3" xfId="12349"/>
    <cellStyle name="Normal 29 2 4" xfId="5949"/>
    <cellStyle name="Normal 29 2 4 2" xfId="9155"/>
    <cellStyle name="Normal 29 2 4 3" xfId="12350"/>
    <cellStyle name="Normal 29 2 5" xfId="5950"/>
    <cellStyle name="Normal 29 2 5 2" xfId="9156"/>
    <cellStyle name="Normal 29 2 5 3" xfId="12351"/>
    <cellStyle name="Normal 29 2 6" xfId="5951"/>
    <cellStyle name="Normal 29 2 6 2" xfId="9157"/>
    <cellStyle name="Normal 29 2 6 3" xfId="12352"/>
    <cellStyle name="Normal 29 2 7" xfId="6652"/>
    <cellStyle name="Normal 29 2 7 2" xfId="9848"/>
    <cellStyle name="Normal 29 2 7 3" xfId="13043"/>
    <cellStyle name="Normal 29 2 8" xfId="7143"/>
    <cellStyle name="Normal 29 2 9" xfId="7270"/>
    <cellStyle name="Normal 29 2 9 2" xfId="10465"/>
    <cellStyle name="Normal 29 2 9 3" xfId="13660"/>
    <cellStyle name="Normal 29 3" xfId="5952"/>
    <cellStyle name="Normal 29 3 2" xfId="5953"/>
    <cellStyle name="Normal 29 3 2 2" xfId="9159"/>
    <cellStyle name="Normal 29 3 2 3" xfId="12354"/>
    <cellStyle name="Normal 29 3 3" xfId="5954"/>
    <cellStyle name="Normal 29 3 3 2" xfId="9160"/>
    <cellStyle name="Normal 29 3 3 3" xfId="12355"/>
    <cellStyle name="Normal 29 3 4" xfId="5955"/>
    <cellStyle name="Normal 29 3 4 2" xfId="9161"/>
    <cellStyle name="Normal 29 3 4 3" xfId="12356"/>
    <cellStyle name="Normal 29 3 5" xfId="5956"/>
    <cellStyle name="Normal 29 3 5 2" xfId="9162"/>
    <cellStyle name="Normal 29 3 5 3" xfId="12357"/>
    <cellStyle name="Normal 29 3 6" xfId="6772"/>
    <cellStyle name="Normal 29 3 6 2" xfId="9968"/>
    <cellStyle name="Normal 29 3 6 3" xfId="13163"/>
    <cellStyle name="Normal 29 3 7" xfId="7390"/>
    <cellStyle name="Normal 29 3 7 2" xfId="10585"/>
    <cellStyle name="Normal 29 3 7 3" xfId="13780"/>
    <cellStyle name="Normal 29 3 8" xfId="9158"/>
    <cellStyle name="Normal 29 3 9" xfId="12353"/>
    <cellStyle name="Normal 29 4" xfId="5957"/>
    <cellStyle name="Normal 29 4 2" xfId="9163"/>
    <cellStyle name="Normal 29 4 3" xfId="12358"/>
    <cellStyle name="Normal 29 5" xfId="5958"/>
    <cellStyle name="Normal 29 5 2" xfId="9164"/>
    <cellStyle name="Normal 29 5 3" xfId="12359"/>
    <cellStyle name="Normal 29 6" xfId="5959"/>
    <cellStyle name="Normal 29 6 2" xfId="9165"/>
    <cellStyle name="Normal 29 6 3" xfId="12360"/>
    <cellStyle name="Normal 29 7" xfId="5960"/>
    <cellStyle name="Normal 29 7 2" xfId="9166"/>
    <cellStyle name="Normal 29 7 3" xfId="12361"/>
    <cellStyle name="Normal 29 8" xfId="5961"/>
    <cellStyle name="Normal 29 8 2" xfId="9167"/>
    <cellStyle name="Normal 29 8 3" xfId="12362"/>
    <cellStyle name="Normal 29 9" xfId="6518"/>
    <cellStyle name="Normal 29 9 2" xfId="9720"/>
    <cellStyle name="Normal 29 9 3" xfId="12915"/>
    <cellStyle name="Normal 3" xfId="119"/>
    <cellStyle name="Normal 3 10" xfId="5962"/>
    <cellStyle name="Normal 3 10 2" xfId="9168"/>
    <cellStyle name="Normal 3 10 3" xfId="12363"/>
    <cellStyle name="Normal 3 11" xfId="5963"/>
    <cellStyle name="Normal 3 11 2" xfId="9169"/>
    <cellStyle name="Normal 3 11 3" xfId="12364"/>
    <cellStyle name="Normal 3 12" xfId="5964"/>
    <cellStyle name="Normal 3 12 2" xfId="9170"/>
    <cellStyle name="Normal 3 12 3" xfId="12365"/>
    <cellStyle name="Normal 3 13" xfId="5965"/>
    <cellStyle name="Normal 3 13 2" xfId="9171"/>
    <cellStyle name="Normal 3 13 3" xfId="12366"/>
    <cellStyle name="Normal 3 14" xfId="5966"/>
    <cellStyle name="Normal 3 14 2" xfId="9172"/>
    <cellStyle name="Normal 3 14 3" xfId="12367"/>
    <cellStyle name="Normal 3 15" xfId="6539"/>
    <cellStyle name="Normal 3 15 2" xfId="9735"/>
    <cellStyle name="Normal 3 15 3" xfId="12930"/>
    <cellStyle name="Normal 3 16" xfId="7157"/>
    <cellStyle name="Normal 3 16 2" xfId="10352"/>
    <cellStyle name="Normal 3 16 3" xfId="13547"/>
    <cellStyle name="Normal 3 17" xfId="7565"/>
    <cellStyle name="Normal 3 18" xfId="10760"/>
    <cellStyle name="Normal 3 2" xfId="120"/>
    <cellStyle name="Normal 3 2 10" xfId="5967"/>
    <cellStyle name="Normal 3 2 10 2" xfId="9173"/>
    <cellStyle name="Normal 3 2 10 3" xfId="12368"/>
    <cellStyle name="Normal 3 2 11" xfId="5968"/>
    <cellStyle name="Normal 3 2 11 2" xfId="9174"/>
    <cellStyle name="Normal 3 2 11 3" xfId="12369"/>
    <cellStyle name="Normal 3 2 12" xfId="6534"/>
    <cellStyle name="Normal 3 2 12 2" xfId="9730"/>
    <cellStyle name="Normal 3 2 12 3" xfId="12925"/>
    <cellStyle name="Normal 3 2 13" xfId="6540"/>
    <cellStyle name="Normal 3 2 13 2" xfId="9736"/>
    <cellStyle name="Normal 3 2 13 3" xfId="12931"/>
    <cellStyle name="Normal 3 2 14" xfId="6957"/>
    <cellStyle name="Normal 3 2 14 2" xfId="10153"/>
    <cellStyle name="Normal 3 2 14 3" xfId="13348"/>
    <cellStyle name="Normal 3 2 15" xfId="7158"/>
    <cellStyle name="Normal 3 2 15 2" xfId="10353"/>
    <cellStyle name="Normal 3 2 15 3" xfId="13548"/>
    <cellStyle name="Normal 3 2 16" xfId="7566"/>
    <cellStyle name="Normal 3 2 17" xfId="10761"/>
    <cellStyle name="Normal 3 2 2" xfId="146"/>
    <cellStyle name="Normal 3 2 2 10" xfId="5969"/>
    <cellStyle name="Normal 3 2 2 10 2" xfId="9175"/>
    <cellStyle name="Normal 3 2 2 10 3" xfId="12370"/>
    <cellStyle name="Normal 3 2 2 11" xfId="6550"/>
    <cellStyle name="Normal 3 2 2 11 2" xfId="9746"/>
    <cellStyle name="Normal 3 2 2 11 3" xfId="12941"/>
    <cellStyle name="Normal 3 2 2 12" xfId="7168"/>
    <cellStyle name="Normal 3 2 2 12 2" xfId="10363"/>
    <cellStyle name="Normal 3 2 2 12 3" xfId="13558"/>
    <cellStyle name="Normal 3 2 2 13" xfId="7576"/>
    <cellStyle name="Normal 3 2 2 14" xfId="10771"/>
    <cellStyle name="Normal 3 2 2 2" xfId="4307"/>
    <cellStyle name="Normal 3 2 2 3" xfId="4453"/>
    <cellStyle name="Normal 3 2 2 3 10" xfId="7260"/>
    <cellStyle name="Normal 3 2 2 3 10 2" xfId="10455"/>
    <cellStyle name="Normal 3 2 2 3 10 3" xfId="13650"/>
    <cellStyle name="Normal 3 2 2 3 11" xfId="7668"/>
    <cellStyle name="Normal 3 2 2 3 12" xfId="10863"/>
    <cellStyle name="Normal 3 2 2 3 2" xfId="5970"/>
    <cellStyle name="Normal 3 2 2 3 2 2" xfId="5971"/>
    <cellStyle name="Normal 3 2 2 3 2 2 2" xfId="9177"/>
    <cellStyle name="Normal 3 2 2 3 2 2 3" xfId="12372"/>
    <cellStyle name="Normal 3 2 2 3 2 3" xfId="5972"/>
    <cellStyle name="Normal 3 2 2 3 2 3 2" xfId="9178"/>
    <cellStyle name="Normal 3 2 2 3 2 3 3" xfId="12373"/>
    <cellStyle name="Normal 3 2 2 3 2 4" xfId="5973"/>
    <cellStyle name="Normal 3 2 2 3 2 4 2" xfId="9179"/>
    <cellStyle name="Normal 3 2 2 3 2 4 3" xfId="12374"/>
    <cellStyle name="Normal 3 2 2 3 2 5" xfId="5974"/>
    <cellStyle name="Normal 3 2 2 3 2 5 2" xfId="9180"/>
    <cellStyle name="Normal 3 2 2 3 2 5 3" xfId="12375"/>
    <cellStyle name="Normal 3 2 2 3 2 6" xfId="6844"/>
    <cellStyle name="Normal 3 2 2 3 2 6 2" xfId="10040"/>
    <cellStyle name="Normal 3 2 2 3 2 6 3" xfId="13235"/>
    <cellStyle name="Normal 3 2 2 3 2 7" xfId="7462"/>
    <cellStyle name="Normal 3 2 2 3 2 7 2" xfId="10657"/>
    <cellStyle name="Normal 3 2 2 3 2 7 3" xfId="13852"/>
    <cellStyle name="Normal 3 2 2 3 2 8" xfId="9176"/>
    <cellStyle name="Normal 3 2 2 3 2 9" xfId="12371"/>
    <cellStyle name="Normal 3 2 2 3 3" xfId="5975"/>
    <cellStyle name="Normal 3 2 2 3 3 2" xfId="9181"/>
    <cellStyle name="Normal 3 2 2 3 3 3" xfId="12376"/>
    <cellStyle name="Normal 3 2 2 3 4" xfId="5976"/>
    <cellStyle name="Normal 3 2 2 3 4 2" xfId="9182"/>
    <cellStyle name="Normal 3 2 2 3 4 3" xfId="12377"/>
    <cellStyle name="Normal 3 2 2 3 5" xfId="5977"/>
    <cellStyle name="Normal 3 2 2 3 5 2" xfId="9183"/>
    <cellStyle name="Normal 3 2 2 3 5 3" xfId="12378"/>
    <cellStyle name="Normal 3 2 2 3 6" xfId="5978"/>
    <cellStyle name="Normal 3 2 2 3 6 2" xfId="9184"/>
    <cellStyle name="Normal 3 2 2 3 6 3" xfId="12379"/>
    <cellStyle name="Normal 3 2 2 3 7" xfId="5979"/>
    <cellStyle name="Normal 3 2 2 3 7 2" xfId="9185"/>
    <cellStyle name="Normal 3 2 2 3 7 3" xfId="12380"/>
    <cellStyle name="Normal 3 2 2 3 8" xfId="6642"/>
    <cellStyle name="Normal 3 2 2 3 8 2" xfId="9838"/>
    <cellStyle name="Normal 3 2 2 3 8 3" xfId="13033"/>
    <cellStyle name="Normal 3 2 2 3 9" xfId="7129"/>
    <cellStyle name="Normal 3 2 2 3 9 2" xfId="10325"/>
    <cellStyle name="Normal 3 2 2 3 9 3" xfId="13520"/>
    <cellStyle name="Normal 3 2 2 4" xfId="5980"/>
    <cellStyle name="Normal 3 2 2 4 10" xfId="9186"/>
    <cellStyle name="Normal 3 2 2 4 11" xfId="12381"/>
    <cellStyle name="Normal 3 2 2 4 2" xfId="5981"/>
    <cellStyle name="Normal 3 2 2 4 2 2" xfId="5982"/>
    <cellStyle name="Normal 3 2 2 4 2 2 2" xfId="9188"/>
    <cellStyle name="Normal 3 2 2 4 2 2 3" xfId="12383"/>
    <cellStyle name="Normal 3 2 2 4 2 3" xfId="5983"/>
    <cellStyle name="Normal 3 2 2 4 2 3 2" xfId="9189"/>
    <cellStyle name="Normal 3 2 2 4 2 3 3" xfId="12384"/>
    <cellStyle name="Normal 3 2 2 4 2 4" xfId="5984"/>
    <cellStyle name="Normal 3 2 2 4 2 4 2" xfId="9190"/>
    <cellStyle name="Normal 3 2 2 4 2 4 3" xfId="12385"/>
    <cellStyle name="Normal 3 2 2 4 2 5" xfId="5985"/>
    <cellStyle name="Normal 3 2 2 4 2 5 2" xfId="9191"/>
    <cellStyle name="Normal 3 2 2 4 2 5 3" xfId="12386"/>
    <cellStyle name="Normal 3 2 2 4 2 6" xfId="6919"/>
    <cellStyle name="Normal 3 2 2 4 2 6 2" xfId="10115"/>
    <cellStyle name="Normal 3 2 2 4 2 6 3" xfId="13310"/>
    <cellStyle name="Normal 3 2 2 4 2 7" xfId="7537"/>
    <cellStyle name="Normal 3 2 2 4 2 7 2" xfId="10732"/>
    <cellStyle name="Normal 3 2 2 4 2 7 3" xfId="13927"/>
    <cellStyle name="Normal 3 2 2 4 2 8" xfId="9187"/>
    <cellStyle name="Normal 3 2 2 4 2 9" xfId="12382"/>
    <cellStyle name="Normal 3 2 2 4 3" xfId="5986"/>
    <cellStyle name="Normal 3 2 2 4 3 2" xfId="9192"/>
    <cellStyle name="Normal 3 2 2 4 3 3" xfId="12387"/>
    <cellStyle name="Normal 3 2 2 4 4" xfId="5987"/>
    <cellStyle name="Normal 3 2 2 4 4 2" xfId="9193"/>
    <cellStyle name="Normal 3 2 2 4 4 3" xfId="12388"/>
    <cellStyle name="Normal 3 2 2 4 5" xfId="5988"/>
    <cellStyle name="Normal 3 2 2 4 5 2" xfId="9194"/>
    <cellStyle name="Normal 3 2 2 4 5 3" xfId="12389"/>
    <cellStyle name="Normal 3 2 2 4 6" xfId="5989"/>
    <cellStyle name="Normal 3 2 2 4 6 2" xfId="9195"/>
    <cellStyle name="Normal 3 2 2 4 6 3" xfId="12390"/>
    <cellStyle name="Normal 3 2 2 4 7" xfId="6717"/>
    <cellStyle name="Normal 3 2 2 4 7 2" xfId="9913"/>
    <cellStyle name="Normal 3 2 2 4 7 3" xfId="13108"/>
    <cellStyle name="Normal 3 2 2 4 8" xfId="7049"/>
    <cellStyle name="Normal 3 2 2 4 8 2" xfId="10245"/>
    <cellStyle name="Normal 3 2 2 4 8 3" xfId="13440"/>
    <cellStyle name="Normal 3 2 2 4 9" xfId="7335"/>
    <cellStyle name="Normal 3 2 2 4 9 2" xfId="10530"/>
    <cellStyle name="Normal 3 2 2 4 9 3" xfId="13725"/>
    <cellStyle name="Normal 3 2 2 5" xfId="5990"/>
    <cellStyle name="Normal 3 2 2 5 2" xfId="5991"/>
    <cellStyle name="Normal 3 2 2 5 2 2" xfId="9197"/>
    <cellStyle name="Normal 3 2 2 5 2 3" xfId="12392"/>
    <cellStyle name="Normal 3 2 2 5 3" xfId="5992"/>
    <cellStyle name="Normal 3 2 2 5 3 2" xfId="9198"/>
    <cellStyle name="Normal 3 2 2 5 3 3" xfId="12393"/>
    <cellStyle name="Normal 3 2 2 5 4" xfId="5993"/>
    <cellStyle name="Normal 3 2 2 5 4 2" xfId="9199"/>
    <cellStyle name="Normal 3 2 2 5 4 3" xfId="12394"/>
    <cellStyle name="Normal 3 2 2 5 5" xfId="5994"/>
    <cellStyle name="Normal 3 2 2 5 5 2" xfId="9200"/>
    <cellStyle name="Normal 3 2 2 5 5 3" xfId="12395"/>
    <cellStyle name="Normal 3 2 2 5 6" xfId="6752"/>
    <cellStyle name="Normal 3 2 2 5 6 2" xfId="9948"/>
    <cellStyle name="Normal 3 2 2 5 6 3" xfId="13143"/>
    <cellStyle name="Normal 3 2 2 5 7" xfId="7370"/>
    <cellStyle name="Normal 3 2 2 5 7 2" xfId="10565"/>
    <cellStyle name="Normal 3 2 2 5 7 3" xfId="13760"/>
    <cellStyle name="Normal 3 2 2 5 8" xfId="9196"/>
    <cellStyle name="Normal 3 2 2 5 9" xfId="12391"/>
    <cellStyle name="Normal 3 2 2 6" xfId="5995"/>
    <cellStyle name="Normal 3 2 2 6 2" xfId="9201"/>
    <cellStyle name="Normal 3 2 2 6 3" xfId="12396"/>
    <cellStyle name="Normal 3 2 2 7" xfId="5996"/>
    <cellStyle name="Normal 3 2 2 7 2" xfId="9202"/>
    <cellStyle name="Normal 3 2 2 7 3" xfId="12397"/>
    <cellStyle name="Normal 3 2 2 8" xfId="5997"/>
    <cellStyle name="Normal 3 2 2 8 2" xfId="9203"/>
    <cellStyle name="Normal 3 2 2 8 3" xfId="12398"/>
    <cellStyle name="Normal 3 2 2 9" xfId="5998"/>
    <cellStyle name="Normal 3 2 2 9 2" xfId="9204"/>
    <cellStyle name="Normal 3 2 2 9 3" xfId="12399"/>
    <cellStyle name="Normal 3 2 3" xfId="177"/>
    <cellStyle name="Normal 3 2 3 10" xfId="7193"/>
    <cellStyle name="Normal 3 2 3 10 2" xfId="10388"/>
    <cellStyle name="Normal 3 2 3 10 3" xfId="13583"/>
    <cellStyle name="Normal 3 2 3 11" xfId="7601"/>
    <cellStyle name="Normal 3 2 3 12" xfId="10796"/>
    <cellStyle name="Normal 3 2 3 2" xfId="5999"/>
    <cellStyle name="Normal 3 2 3 2 2" xfId="6000"/>
    <cellStyle name="Normal 3 2 3 2 2 2" xfId="9206"/>
    <cellStyle name="Normal 3 2 3 2 2 3" xfId="12401"/>
    <cellStyle name="Normal 3 2 3 2 3" xfId="6001"/>
    <cellStyle name="Normal 3 2 3 2 3 2" xfId="9207"/>
    <cellStyle name="Normal 3 2 3 2 3 3" xfId="12402"/>
    <cellStyle name="Normal 3 2 3 2 4" xfId="6002"/>
    <cellStyle name="Normal 3 2 3 2 4 2" xfId="9208"/>
    <cellStyle name="Normal 3 2 3 2 4 3" xfId="12403"/>
    <cellStyle name="Normal 3 2 3 2 5" xfId="6003"/>
    <cellStyle name="Normal 3 2 3 2 5 2" xfId="9209"/>
    <cellStyle name="Normal 3 2 3 2 5 3" xfId="12404"/>
    <cellStyle name="Normal 3 2 3 2 6" xfId="6777"/>
    <cellStyle name="Normal 3 2 3 2 6 2" xfId="9973"/>
    <cellStyle name="Normal 3 2 3 2 6 3" xfId="13168"/>
    <cellStyle name="Normal 3 2 3 2 7" xfId="7395"/>
    <cellStyle name="Normal 3 2 3 2 7 2" xfId="10590"/>
    <cellStyle name="Normal 3 2 3 2 7 3" xfId="13785"/>
    <cellStyle name="Normal 3 2 3 2 8" xfId="9205"/>
    <cellStyle name="Normal 3 2 3 2 9" xfId="12400"/>
    <cellStyle name="Normal 3 2 3 3" xfId="6004"/>
    <cellStyle name="Normal 3 2 3 3 2" xfId="9210"/>
    <cellStyle name="Normal 3 2 3 3 3" xfId="12405"/>
    <cellStyle name="Normal 3 2 3 4" xfId="6005"/>
    <cellStyle name="Normal 3 2 3 4 2" xfId="9211"/>
    <cellStyle name="Normal 3 2 3 4 3" xfId="12406"/>
    <cellStyle name="Normal 3 2 3 5" xfId="6006"/>
    <cellStyle name="Normal 3 2 3 5 2" xfId="9212"/>
    <cellStyle name="Normal 3 2 3 5 3" xfId="12407"/>
    <cellStyle name="Normal 3 2 3 6" xfId="6007"/>
    <cellStyle name="Normal 3 2 3 6 2" xfId="9213"/>
    <cellStyle name="Normal 3 2 3 6 3" xfId="12408"/>
    <cellStyle name="Normal 3 2 3 7" xfId="6008"/>
    <cellStyle name="Normal 3 2 3 7 2" xfId="9214"/>
    <cellStyle name="Normal 3 2 3 7 3" xfId="12409"/>
    <cellStyle name="Normal 3 2 3 8" xfId="6575"/>
    <cellStyle name="Normal 3 2 3 8 2" xfId="9771"/>
    <cellStyle name="Normal 3 2 3 8 3" xfId="12966"/>
    <cellStyle name="Normal 3 2 3 9" xfId="7062"/>
    <cellStyle name="Normal 3 2 3 9 2" xfId="10258"/>
    <cellStyle name="Normal 3 2 3 9 3" xfId="13453"/>
    <cellStyle name="Normal 3 2 4" xfId="4443"/>
    <cellStyle name="Normal 3 2 4 10" xfId="7250"/>
    <cellStyle name="Normal 3 2 4 10 2" xfId="10445"/>
    <cellStyle name="Normal 3 2 4 10 3" xfId="13640"/>
    <cellStyle name="Normal 3 2 4 11" xfId="7658"/>
    <cellStyle name="Normal 3 2 4 12" xfId="10853"/>
    <cellStyle name="Normal 3 2 4 2" xfId="6009"/>
    <cellStyle name="Normal 3 2 4 2 2" xfId="6010"/>
    <cellStyle name="Normal 3 2 4 2 2 2" xfId="9216"/>
    <cellStyle name="Normal 3 2 4 2 2 3" xfId="12411"/>
    <cellStyle name="Normal 3 2 4 2 3" xfId="6011"/>
    <cellStyle name="Normal 3 2 4 2 3 2" xfId="9217"/>
    <cellStyle name="Normal 3 2 4 2 3 3" xfId="12412"/>
    <cellStyle name="Normal 3 2 4 2 4" xfId="6012"/>
    <cellStyle name="Normal 3 2 4 2 4 2" xfId="9218"/>
    <cellStyle name="Normal 3 2 4 2 4 3" xfId="12413"/>
    <cellStyle name="Normal 3 2 4 2 5" xfId="6013"/>
    <cellStyle name="Normal 3 2 4 2 5 2" xfId="9219"/>
    <cellStyle name="Normal 3 2 4 2 5 3" xfId="12414"/>
    <cellStyle name="Normal 3 2 4 2 6" xfId="6834"/>
    <cellStyle name="Normal 3 2 4 2 6 2" xfId="10030"/>
    <cellStyle name="Normal 3 2 4 2 6 3" xfId="13225"/>
    <cellStyle name="Normal 3 2 4 2 7" xfId="7452"/>
    <cellStyle name="Normal 3 2 4 2 7 2" xfId="10647"/>
    <cellStyle name="Normal 3 2 4 2 7 3" xfId="13842"/>
    <cellStyle name="Normal 3 2 4 2 8" xfId="9215"/>
    <cellStyle name="Normal 3 2 4 2 9" xfId="12410"/>
    <cellStyle name="Normal 3 2 4 3" xfId="6014"/>
    <cellStyle name="Normal 3 2 4 3 2" xfId="9220"/>
    <cellStyle name="Normal 3 2 4 3 3" xfId="12415"/>
    <cellStyle name="Normal 3 2 4 4" xfId="6015"/>
    <cellStyle name="Normal 3 2 4 4 2" xfId="9221"/>
    <cellStyle name="Normal 3 2 4 4 3" xfId="12416"/>
    <cellStyle name="Normal 3 2 4 5" xfId="6016"/>
    <cellStyle name="Normal 3 2 4 5 2" xfId="9222"/>
    <cellStyle name="Normal 3 2 4 5 3" xfId="12417"/>
    <cellStyle name="Normal 3 2 4 6" xfId="6017"/>
    <cellStyle name="Normal 3 2 4 6 2" xfId="9223"/>
    <cellStyle name="Normal 3 2 4 6 3" xfId="12418"/>
    <cellStyle name="Normal 3 2 4 7" xfId="6018"/>
    <cellStyle name="Normal 3 2 4 7 2" xfId="9224"/>
    <cellStyle name="Normal 3 2 4 7 3" xfId="12419"/>
    <cellStyle name="Normal 3 2 4 8" xfId="6632"/>
    <cellStyle name="Normal 3 2 4 8 2" xfId="9828"/>
    <cellStyle name="Normal 3 2 4 8 3" xfId="13023"/>
    <cellStyle name="Normal 3 2 4 9" xfId="7119"/>
    <cellStyle name="Normal 3 2 4 9 2" xfId="10315"/>
    <cellStyle name="Normal 3 2 4 9 3" xfId="13510"/>
    <cellStyle name="Normal 3 2 5" xfId="6019"/>
    <cellStyle name="Normal 3 2 5 10" xfId="9225"/>
    <cellStyle name="Normal 3 2 5 11" xfId="12420"/>
    <cellStyle name="Normal 3 2 5 2" xfId="6020"/>
    <cellStyle name="Normal 3 2 5 2 2" xfId="6021"/>
    <cellStyle name="Normal 3 2 5 2 2 2" xfId="9227"/>
    <cellStyle name="Normal 3 2 5 2 2 3" xfId="12422"/>
    <cellStyle name="Normal 3 2 5 2 3" xfId="6022"/>
    <cellStyle name="Normal 3 2 5 2 3 2" xfId="9228"/>
    <cellStyle name="Normal 3 2 5 2 3 3" xfId="12423"/>
    <cellStyle name="Normal 3 2 5 2 4" xfId="6023"/>
    <cellStyle name="Normal 3 2 5 2 4 2" xfId="9229"/>
    <cellStyle name="Normal 3 2 5 2 4 3" xfId="12424"/>
    <cellStyle name="Normal 3 2 5 2 5" xfId="6024"/>
    <cellStyle name="Normal 3 2 5 2 5 2" xfId="9230"/>
    <cellStyle name="Normal 3 2 5 2 5 3" xfId="12425"/>
    <cellStyle name="Normal 3 2 5 2 6" xfId="6920"/>
    <cellStyle name="Normal 3 2 5 2 6 2" xfId="10116"/>
    <cellStyle name="Normal 3 2 5 2 6 3" xfId="13311"/>
    <cellStyle name="Normal 3 2 5 2 7" xfId="7538"/>
    <cellStyle name="Normal 3 2 5 2 7 2" xfId="10733"/>
    <cellStyle name="Normal 3 2 5 2 7 3" xfId="13928"/>
    <cellStyle name="Normal 3 2 5 2 8" xfId="9226"/>
    <cellStyle name="Normal 3 2 5 2 9" xfId="12421"/>
    <cellStyle name="Normal 3 2 5 3" xfId="6025"/>
    <cellStyle name="Normal 3 2 5 3 2" xfId="9231"/>
    <cellStyle name="Normal 3 2 5 3 3" xfId="12426"/>
    <cellStyle name="Normal 3 2 5 4" xfId="6026"/>
    <cellStyle name="Normal 3 2 5 4 2" xfId="9232"/>
    <cellStyle name="Normal 3 2 5 4 3" xfId="12427"/>
    <cellStyle name="Normal 3 2 5 5" xfId="6027"/>
    <cellStyle name="Normal 3 2 5 5 2" xfId="9233"/>
    <cellStyle name="Normal 3 2 5 5 3" xfId="12428"/>
    <cellStyle name="Normal 3 2 5 6" xfId="6028"/>
    <cellStyle name="Normal 3 2 5 6 2" xfId="9234"/>
    <cellStyle name="Normal 3 2 5 6 3" xfId="12429"/>
    <cellStyle name="Normal 3 2 5 7" xfId="6718"/>
    <cellStyle name="Normal 3 2 5 7 2" xfId="9914"/>
    <cellStyle name="Normal 3 2 5 7 3" xfId="13109"/>
    <cellStyle name="Normal 3 2 5 8" xfId="7039"/>
    <cellStyle name="Normal 3 2 5 8 2" xfId="10235"/>
    <cellStyle name="Normal 3 2 5 8 3" xfId="13430"/>
    <cellStyle name="Normal 3 2 5 9" xfId="7336"/>
    <cellStyle name="Normal 3 2 5 9 2" xfId="10531"/>
    <cellStyle name="Normal 3 2 5 9 3" xfId="13726"/>
    <cellStyle name="Normal 3 2 6" xfId="6029"/>
    <cellStyle name="Normal 3 2 6 2" xfId="6030"/>
    <cellStyle name="Normal 3 2 6 2 2" xfId="9236"/>
    <cellStyle name="Normal 3 2 6 2 3" xfId="12431"/>
    <cellStyle name="Normal 3 2 6 3" xfId="6031"/>
    <cellStyle name="Normal 3 2 6 3 2" xfId="9237"/>
    <cellStyle name="Normal 3 2 6 3 3" xfId="12432"/>
    <cellStyle name="Normal 3 2 6 4" xfId="6032"/>
    <cellStyle name="Normal 3 2 6 4 2" xfId="9238"/>
    <cellStyle name="Normal 3 2 6 4 3" xfId="12433"/>
    <cellStyle name="Normal 3 2 6 5" xfId="6033"/>
    <cellStyle name="Normal 3 2 6 5 2" xfId="9239"/>
    <cellStyle name="Normal 3 2 6 5 3" xfId="12434"/>
    <cellStyle name="Normal 3 2 6 6" xfId="6742"/>
    <cellStyle name="Normal 3 2 6 6 2" xfId="9938"/>
    <cellStyle name="Normal 3 2 6 6 3" xfId="13133"/>
    <cellStyle name="Normal 3 2 6 7" xfId="7360"/>
    <cellStyle name="Normal 3 2 6 7 2" xfId="10555"/>
    <cellStyle name="Normal 3 2 6 7 3" xfId="13750"/>
    <cellStyle name="Normal 3 2 6 8" xfId="9235"/>
    <cellStyle name="Normal 3 2 6 9" xfId="12430"/>
    <cellStyle name="Normal 3 2 7" xfId="6034"/>
    <cellStyle name="Normal 3 2 7 2" xfId="9240"/>
    <cellStyle name="Normal 3 2 7 3" xfId="12435"/>
    <cellStyle name="Normal 3 2 8" xfId="6035"/>
    <cellStyle name="Normal 3 2 8 2" xfId="9241"/>
    <cellStyle name="Normal 3 2 8 3" xfId="12436"/>
    <cellStyle name="Normal 3 2 9" xfId="6036"/>
    <cellStyle name="Normal 3 2 9 2" xfId="9242"/>
    <cellStyle name="Normal 3 2 9 3" xfId="12437"/>
    <cellStyle name="Normal 3 3" xfId="138"/>
    <cellStyle name="Normal 3 3 10" xfId="6037"/>
    <cellStyle name="Normal 3 3 10 2" xfId="9243"/>
    <cellStyle name="Normal 3 3 10 3" xfId="12438"/>
    <cellStyle name="Normal 3 3 11" xfId="6038"/>
    <cellStyle name="Normal 3 3 11 2" xfId="9244"/>
    <cellStyle name="Normal 3 3 11 3" xfId="12439"/>
    <cellStyle name="Normal 3 3 12" xfId="6542"/>
    <cellStyle name="Normal 3 3 12 2" xfId="9738"/>
    <cellStyle name="Normal 3 3 12 3" xfId="12933"/>
    <cellStyle name="Normal 3 3 13" xfId="6954"/>
    <cellStyle name="Normal 3 3 13 2" xfId="10150"/>
    <cellStyle name="Normal 3 3 13 3" xfId="13345"/>
    <cellStyle name="Normal 3 3 14" xfId="7160"/>
    <cellStyle name="Normal 3 3 14 2" xfId="10355"/>
    <cellStyle name="Normal 3 3 14 3" xfId="13550"/>
    <cellStyle name="Normal 3 3 15" xfId="7568"/>
    <cellStyle name="Normal 3 3 16" xfId="10763"/>
    <cellStyle name="Normal 3 3 2" xfId="148"/>
    <cellStyle name="Normal 3 3 2 10" xfId="6039"/>
    <cellStyle name="Normal 3 3 2 10 2" xfId="9245"/>
    <cellStyle name="Normal 3 3 2 10 3" xfId="12440"/>
    <cellStyle name="Normal 3 3 2 11" xfId="6552"/>
    <cellStyle name="Normal 3 3 2 11 2" xfId="9748"/>
    <cellStyle name="Normal 3 3 2 11 3" xfId="12943"/>
    <cellStyle name="Normal 3 3 2 12" xfId="7170"/>
    <cellStyle name="Normal 3 3 2 12 2" xfId="10365"/>
    <cellStyle name="Normal 3 3 2 12 3" xfId="13560"/>
    <cellStyle name="Normal 3 3 2 13" xfId="7578"/>
    <cellStyle name="Normal 3 3 2 14" xfId="10773"/>
    <cellStyle name="Normal 3 3 2 2" xfId="4391"/>
    <cellStyle name="Normal 3 3 2 3" xfId="4455"/>
    <cellStyle name="Normal 3 3 2 3 10" xfId="7262"/>
    <cellStyle name="Normal 3 3 2 3 10 2" xfId="10457"/>
    <cellStyle name="Normal 3 3 2 3 10 3" xfId="13652"/>
    <cellStyle name="Normal 3 3 2 3 11" xfId="7670"/>
    <cellStyle name="Normal 3 3 2 3 12" xfId="10865"/>
    <cellStyle name="Normal 3 3 2 3 2" xfId="6040"/>
    <cellStyle name="Normal 3 3 2 3 2 2" xfId="6041"/>
    <cellStyle name="Normal 3 3 2 3 2 2 2" xfId="9247"/>
    <cellStyle name="Normal 3 3 2 3 2 2 3" xfId="12442"/>
    <cellStyle name="Normal 3 3 2 3 2 3" xfId="6042"/>
    <cellStyle name="Normal 3 3 2 3 2 3 2" xfId="9248"/>
    <cellStyle name="Normal 3 3 2 3 2 3 3" xfId="12443"/>
    <cellStyle name="Normal 3 3 2 3 2 4" xfId="6043"/>
    <cellStyle name="Normal 3 3 2 3 2 4 2" xfId="9249"/>
    <cellStyle name="Normal 3 3 2 3 2 4 3" xfId="12444"/>
    <cellStyle name="Normal 3 3 2 3 2 5" xfId="6044"/>
    <cellStyle name="Normal 3 3 2 3 2 5 2" xfId="9250"/>
    <cellStyle name="Normal 3 3 2 3 2 5 3" xfId="12445"/>
    <cellStyle name="Normal 3 3 2 3 2 6" xfId="6846"/>
    <cellStyle name="Normal 3 3 2 3 2 6 2" xfId="10042"/>
    <cellStyle name="Normal 3 3 2 3 2 6 3" xfId="13237"/>
    <cellStyle name="Normal 3 3 2 3 2 7" xfId="7464"/>
    <cellStyle name="Normal 3 3 2 3 2 7 2" xfId="10659"/>
    <cellStyle name="Normal 3 3 2 3 2 7 3" xfId="13854"/>
    <cellStyle name="Normal 3 3 2 3 2 8" xfId="9246"/>
    <cellStyle name="Normal 3 3 2 3 2 9" xfId="12441"/>
    <cellStyle name="Normal 3 3 2 3 3" xfId="6045"/>
    <cellStyle name="Normal 3 3 2 3 3 2" xfId="9251"/>
    <cellStyle name="Normal 3 3 2 3 3 3" xfId="12446"/>
    <cellStyle name="Normal 3 3 2 3 4" xfId="6046"/>
    <cellStyle name="Normal 3 3 2 3 4 2" xfId="9252"/>
    <cellStyle name="Normal 3 3 2 3 4 3" xfId="12447"/>
    <cellStyle name="Normal 3 3 2 3 5" xfId="6047"/>
    <cellStyle name="Normal 3 3 2 3 5 2" xfId="9253"/>
    <cellStyle name="Normal 3 3 2 3 5 3" xfId="12448"/>
    <cellStyle name="Normal 3 3 2 3 6" xfId="6048"/>
    <cellStyle name="Normal 3 3 2 3 6 2" xfId="9254"/>
    <cellStyle name="Normal 3 3 2 3 6 3" xfId="12449"/>
    <cellStyle name="Normal 3 3 2 3 7" xfId="6049"/>
    <cellStyle name="Normal 3 3 2 3 7 2" xfId="9255"/>
    <cellStyle name="Normal 3 3 2 3 7 3" xfId="12450"/>
    <cellStyle name="Normal 3 3 2 3 8" xfId="6644"/>
    <cellStyle name="Normal 3 3 2 3 8 2" xfId="9840"/>
    <cellStyle name="Normal 3 3 2 3 8 3" xfId="13035"/>
    <cellStyle name="Normal 3 3 2 3 9" xfId="7131"/>
    <cellStyle name="Normal 3 3 2 3 9 2" xfId="10327"/>
    <cellStyle name="Normal 3 3 2 3 9 3" xfId="13522"/>
    <cellStyle name="Normal 3 3 2 4" xfId="6050"/>
    <cellStyle name="Normal 3 3 2 4 10" xfId="9256"/>
    <cellStyle name="Normal 3 3 2 4 11" xfId="12451"/>
    <cellStyle name="Normal 3 3 2 4 2" xfId="6051"/>
    <cellStyle name="Normal 3 3 2 4 2 2" xfId="6052"/>
    <cellStyle name="Normal 3 3 2 4 2 2 2" xfId="9258"/>
    <cellStyle name="Normal 3 3 2 4 2 2 3" xfId="12453"/>
    <cellStyle name="Normal 3 3 2 4 2 3" xfId="6053"/>
    <cellStyle name="Normal 3 3 2 4 2 3 2" xfId="9259"/>
    <cellStyle name="Normal 3 3 2 4 2 3 3" xfId="12454"/>
    <cellStyle name="Normal 3 3 2 4 2 4" xfId="6054"/>
    <cellStyle name="Normal 3 3 2 4 2 4 2" xfId="9260"/>
    <cellStyle name="Normal 3 3 2 4 2 4 3" xfId="12455"/>
    <cellStyle name="Normal 3 3 2 4 2 5" xfId="6055"/>
    <cellStyle name="Normal 3 3 2 4 2 5 2" xfId="9261"/>
    <cellStyle name="Normal 3 3 2 4 2 5 3" xfId="12456"/>
    <cellStyle name="Normal 3 3 2 4 2 6" xfId="6921"/>
    <cellStyle name="Normal 3 3 2 4 2 6 2" xfId="10117"/>
    <cellStyle name="Normal 3 3 2 4 2 6 3" xfId="13312"/>
    <cellStyle name="Normal 3 3 2 4 2 7" xfId="7539"/>
    <cellStyle name="Normal 3 3 2 4 2 7 2" xfId="10734"/>
    <cellStyle name="Normal 3 3 2 4 2 7 3" xfId="13929"/>
    <cellStyle name="Normal 3 3 2 4 2 8" xfId="9257"/>
    <cellStyle name="Normal 3 3 2 4 2 9" xfId="12452"/>
    <cellStyle name="Normal 3 3 2 4 3" xfId="6056"/>
    <cellStyle name="Normal 3 3 2 4 3 2" xfId="9262"/>
    <cellStyle name="Normal 3 3 2 4 3 3" xfId="12457"/>
    <cellStyle name="Normal 3 3 2 4 4" xfId="6057"/>
    <cellStyle name="Normal 3 3 2 4 4 2" xfId="9263"/>
    <cellStyle name="Normal 3 3 2 4 4 3" xfId="12458"/>
    <cellStyle name="Normal 3 3 2 4 5" xfId="6058"/>
    <cellStyle name="Normal 3 3 2 4 5 2" xfId="9264"/>
    <cellStyle name="Normal 3 3 2 4 5 3" xfId="12459"/>
    <cellStyle name="Normal 3 3 2 4 6" xfId="6059"/>
    <cellStyle name="Normal 3 3 2 4 6 2" xfId="9265"/>
    <cellStyle name="Normal 3 3 2 4 6 3" xfId="12460"/>
    <cellStyle name="Normal 3 3 2 4 7" xfId="6719"/>
    <cellStyle name="Normal 3 3 2 4 7 2" xfId="9915"/>
    <cellStyle name="Normal 3 3 2 4 7 3" xfId="13110"/>
    <cellStyle name="Normal 3 3 2 4 8" xfId="7051"/>
    <cellStyle name="Normal 3 3 2 4 8 2" xfId="10247"/>
    <cellStyle name="Normal 3 3 2 4 8 3" xfId="13442"/>
    <cellStyle name="Normal 3 3 2 4 9" xfId="7337"/>
    <cellStyle name="Normal 3 3 2 4 9 2" xfId="10532"/>
    <cellStyle name="Normal 3 3 2 4 9 3" xfId="13727"/>
    <cellStyle name="Normal 3 3 2 5" xfId="6060"/>
    <cellStyle name="Normal 3 3 2 5 2" xfId="6061"/>
    <cellStyle name="Normal 3 3 2 5 2 2" xfId="9267"/>
    <cellStyle name="Normal 3 3 2 5 2 3" xfId="12462"/>
    <cellStyle name="Normal 3 3 2 5 3" xfId="6062"/>
    <cellStyle name="Normal 3 3 2 5 3 2" xfId="9268"/>
    <cellStyle name="Normal 3 3 2 5 3 3" xfId="12463"/>
    <cellStyle name="Normal 3 3 2 5 4" xfId="6063"/>
    <cellStyle name="Normal 3 3 2 5 4 2" xfId="9269"/>
    <cellStyle name="Normal 3 3 2 5 4 3" xfId="12464"/>
    <cellStyle name="Normal 3 3 2 5 5" xfId="6064"/>
    <cellStyle name="Normal 3 3 2 5 5 2" xfId="9270"/>
    <cellStyle name="Normal 3 3 2 5 5 3" xfId="12465"/>
    <cellStyle name="Normal 3 3 2 5 6" xfId="6754"/>
    <cellStyle name="Normal 3 3 2 5 6 2" xfId="9950"/>
    <cellStyle name="Normal 3 3 2 5 6 3" xfId="13145"/>
    <cellStyle name="Normal 3 3 2 5 7" xfId="7372"/>
    <cellStyle name="Normal 3 3 2 5 7 2" xfId="10567"/>
    <cellStyle name="Normal 3 3 2 5 7 3" xfId="13762"/>
    <cellStyle name="Normal 3 3 2 5 8" xfId="9266"/>
    <cellStyle name="Normal 3 3 2 5 9" xfId="12461"/>
    <cellStyle name="Normal 3 3 2 6" xfId="6065"/>
    <cellStyle name="Normal 3 3 2 6 2" xfId="9271"/>
    <cellStyle name="Normal 3 3 2 6 3" xfId="12466"/>
    <cellStyle name="Normal 3 3 2 7" xfId="6066"/>
    <cellStyle name="Normal 3 3 2 7 2" xfId="9272"/>
    <cellStyle name="Normal 3 3 2 7 3" xfId="12467"/>
    <cellStyle name="Normal 3 3 2 8" xfId="6067"/>
    <cellStyle name="Normal 3 3 2 8 2" xfId="9273"/>
    <cellStyle name="Normal 3 3 2 8 3" xfId="12468"/>
    <cellStyle name="Normal 3 3 2 9" xfId="6068"/>
    <cellStyle name="Normal 3 3 2 9 2" xfId="9274"/>
    <cellStyle name="Normal 3 3 2 9 3" xfId="12469"/>
    <cellStyle name="Normal 3 3 3" xfId="173"/>
    <cellStyle name="Normal 3 3 3 10" xfId="7190"/>
    <cellStyle name="Normal 3 3 3 10 2" xfId="10385"/>
    <cellStyle name="Normal 3 3 3 10 3" xfId="13580"/>
    <cellStyle name="Normal 3 3 3 11" xfId="7598"/>
    <cellStyle name="Normal 3 3 3 12" xfId="10793"/>
    <cellStyle name="Normal 3 3 3 2" xfId="6069"/>
    <cellStyle name="Normal 3 3 3 2 2" xfId="6070"/>
    <cellStyle name="Normal 3 3 3 2 2 2" xfId="9276"/>
    <cellStyle name="Normal 3 3 3 2 2 3" xfId="12471"/>
    <cellStyle name="Normal 3 3 3 2 3" xfId="6071"/>
    <cellStyle name="Normal 3 3 3 2 3 2" xfId="9277"/>
    <cellStyle name="Normal 3 3 3 2 3 3" xfId="12472"/>
    <cellStyle name="Normal 3 3 3 2 4" xfId="6072"/>
    <cellStyle name="Normal 3 3 3 2 4 2" xfId="9278"/>
    <cellStyle name="Normal 3 3 3 2 4 3" xfId="12473"/>
    <cellStyle name="Normal 3 3 3 2 5" xfId="6073"/>
    <cellStyle name="Normal 3 3 3 2 5 2" xfId="9279"/>
    <cellStyle name="Normal 3 3 3 2 5 3" xfId="12474"/>
    <cellStyle name="Normal 3 3 3 2 6" xfId="6774"/>
    <cellStyle name="Normal 3 3 3 2 6 2" xfId="9970"/>
    <cellStyle name="Normal 3 3 3 2 6 3" xfId="13165"/>
    <cellStyle name="Normal 3 3 3 2 7" xfId="7392"/>
    <cellStyle name="Normal 3 3 3 2 7 2" xfId="10587"/>
    <cellStyle name="Normal 3 3 3 2 7 3" xfId="13782"/>
    <cellStyle name="Normal 3 3 3 2 8" xfId="9275"/>
    <cellStyle name="Normal 3 3 3 2 9" xfId="12470"/>
    <cellStyle name="Normal 3 3 3 3" xfId="6074"/>
    <cellStyle name="Normal 3 3 3 3 2" xfId="9280"/>
    <cellStyle name="Normal 3 3 3 3 3" xfId="12475"/>
    <cellStyle name="Normal 3 3 3 4" xfId="6075"/>
    <cellStyle name="Normal 3 3 3 4 2" xfId="9281"/>
    <cellStyle name="Normal 3 3 3 4 3" xfId="12476"/>
    <cellStyle name="Normal 3 3 3 5" xfId="6076"/>
    <cellStyle name="Normal 3 3 3 5 2" xfId="9282"/>
    <cellStyle name="Normal 3 3 3 5 3" xfId="12477"/>
    <cellStyle name="Normal 3 3 3 6" xfId="6077"/>
    <cellStyle name="Normal 3 3 3 6 2" xfId="9283"/>
    <cellStyle name="Normal 3 3 3 6 3" xfId="12478"/>
    <cellStyle name="Normal 3 3 3 7" xfId="6078"/>
    <cellStyle name="Normal 3 3 3 7 2" xfId="9284"/>
    <cellStyle name="Normal 3 3 3 7 3" xfId="12479"/>
    <cellStyle name="Normal 3 3 3 8" xfId="6572"/>
    <cellStyle name="Normal 3 3 3 8 2" xfId="9768"/>
    <cellStyle name="Normal 3 3 3 8 3" xfId="12963"/>
    <cellStyle name="Normal 3 3 3 9" xfId="7059"/>
    <cellStyle name="Normal 3 3 3 9 2" xfId="10255"/>
    <cellStyle name="Normal 3 3 3 9 3" xfId="13450"/>
    <cellStyle name="Normal 3 3 4" xfId="4445"/>
    <cellStyle name="Normal 3 3 4 10" xfId="7252"/>
    <cellStyle name="Normal 3 3 4 10 2" xfId="10447"/>
    <cellStyle name="Normal 3 3 4 10 3" xfId="13642"/>
    <cellStyle name="Normal 3 3 4 11" xfId="7660"/>
    <cellStyle name="Normal 3 3 4 12" xfId="10855"/>
    <cellStyle name="Normal 3 3 4 2" xfId="6079"/>
    <cellStyle name="Normal 3 3 4 2 2" xfId="6080"/>
    <cellStyle name="Normal 3 3 4 2 2 2" xfId="9286"/>
    <cellStyle name="Normal 3 3 4 2 2 3" xfId="12481"/>
    <cellStyle name="Normal 3 3 4 2 3" xfId="6081"/>
    <cellStyle name="Normal 3 3 4 2 3 2" xfId="9287"/>
    <cellStyle name="Normal 3 3 4 2 3 3" xfId="12482"/>
    <cellStyle name="Normal 3 3 4 2 4" xfId="6082"/>
    <cellStyle name="Normal 3 3 4 2 4 2" xfId="9288"/>
    <cellStyle name="Normal 3 3 4 2 4 3" xfId="12483"/>
    <cellStyle name="Normal 3 3 4 2 5" xfId="6083"/>
    <cellStyle name="Normal 3 3 4 2 5 2" xfId="9289"/>
    <cellStyle name="Normal 3 3 4 2 5 3" xfId="12484"/>
    <cellStyle name="Normal 3 3 4 2 6" xfId="6836"/>
    <cellStyle name="Normal 3 3 4 2 6 2" xfId="10032"/>
    <cellStyle name="Normal 3 3 4 2 6 3" xfId="13227"/>
    <cellStyle name="Normal 3 3 4 2 7" xfId="7454"/>
    <cellStyle name="Normal 3 3 4 2 7 2" xfId="10649"/>
    <cellStyle name="Normal 3 3 4 2 7 3" xfId="13844"/>
    <cellStyle name="Normal 3 3 4 2 8" xfId="9285"/>
    <cellStyle name="Normal 3 3 4 2 9" xfId="12480"/>
    <cellStyle name="Normal 3 3 4 3" xfId="6084"/>
    <cellStyle name="Normal 3 3 4 3 2" xfId="9290"/>
    <cellStyle name="Normal 3 3 4 3 3" xfId="12485"/>
    <cellStyle name="Normal 3 3 4 4" xfId="6085"/>
    <cellStyle name="Normal 3 3 4 4 2" xfId="9291"/>
    <cellStyle name="Normal 3 3 4 4 3" xfId="12486"/>
    <cellStyle name="Normal 3 3 4 5" xfId="6086"/>
    <cellStyle name="Normal 3 3 4 5 2" xfId="9292"/>
    <cellStyle name="Normal 3 3 4 5 3" xfId="12487"/>
    <cellStyle name="Normal 3 3 4 6" xfId="6087"/>
    <cellStyle name="Normal 3 3 4 6 2" xfId="9293"/>
    <cellStyle name="Normal 3 3 4 6 3" xfId="12488"/>
    <cellStyle name="Normal 3 3 4 7" xfId="6088"/>
    <cellStyle name="Normal 3 3 4 7 2" xfId="9294"/>
    <cellStyle name="Normal 3 3 4 7 3" xfId="12489"/>
    <cellStyle name="Normal 3 3 4 8" xfId="6634"/>
    <cellStyle name="Normal 3 3 4 8 2" xfId="9830"/>
    <cellStyle name="Normal 3 3 4 8 3" xfId="13025"/>
    <cellStyle name="Normal 3 3 4 9" xfId="7121"/>
    <cellStyle name="Normal 3 3 4 9 2" xfId="10317"/>
    <cellStyle name="Normal 3 3 4 9 3" xfId="13512"/>
    <cellStyle name="Normal 3 3 5" xfId="6089"/>
    <cellStyle name="Normal 3 3 5 10" xfId="9295"/>
    <cellStyle name="Normal 3 3 5 11" xfId="12490"/>
    <cellStyle name="Normal 3 3 5 2" xfId="6090"/>
    <cellStyle name="Normal 3 3 5 2 2" xfId="6091"/>
    <cellStyle name="Normal 3 3 5 2 2 2" xfId="9297"/>
    <cellStyle name="Normal 3 3 5 2 2 3" xfId="12492"/>
    <cellStyle name="Normal 3 3 5 2 3" xfId="6092"/>
    <cellStyle name="Normal 3 3 5 2 3 2" xfId="9298"/>
    <cellStyle name="Normal 3 3 5 2 3 3" xfId="12493"/>
    <cellStyle name="Normal 3 3 5 2 4" xfId="6093"/>
    <cellStyle name="Normal 3 3 5 2 4 2" xfId="9299"/>
    <cellStyle name="Normal 3 3 5 2 4 3" xfId="12494"/>
    <cellStyle name="Normal 3 3 5 2 5" xfId="6094"/>
    <cellStyle name="Normal 3 3 5 2 5 2" xfId="9300"/>
    <cellStyle name="Normal 3 3 5 2 5 3" xfId="12495"/>
    <cellStyle name="Normal 3 3 5 2 6" xfId="6922"/>
    <cellStyle name="Normal 3 3 5 2 6 2" xfId="10118"/>
    <cellStyle name="Normal 3 3 5 2 6 3" xfId="13313"/>
    <cellStyle name="Normal 3 3 5 2 7" xfId="7540"/>
    <cellStyle name="Normal 3 3 5 2 7 2" xfId="10735"/>
    <cellStyle name="Normal 3 3 5 2 7 3" xfId="13930"/>
    <cellStyle name="Normal 3 3 5 2 8" xfId="9296"/>
    <cellStyle name="Normal 3 3 5 2 9" xfId="12491"/>
    <cellStyle name="Normal 3 3 5 3" xfId="6095"/>
    <cellStyle name="Normal 3 3 5 3 2" xfId="9301"/>
    <cellStyle name="Normal 3 3 5 3 3" xfId="12496"/>
    <cellStyle name="Normal 3 3 5 4" xfId="6096"/>
    <cellStyle name="Normal 3 3 5 4 2" xfId="9302"/>
    <cellStyle name="Normal 3 3 5 4 3" xfId="12497"/>
    <cellStyle name="Normal 3 3 5 5" xfId="6097"/>
    <cellStyle name="Normal 3 3 5 5 2" xfId="9303"/>
    <cellStyle name="Normal 3 3 5 5 3" xfId="12498"/>
    <cellStyle name="Normal 3 3 5 6" xfId="6098"/>
    <cellStyle name="Normal 3 3 5 6 2" xfId="9304"/>
    <cellStyle name="Normal 3 3 5 6 3" xfId="12499"/>
    <cellStyle name="Normal 3 3 5 7" xfId="6720"/>
    <cellStyle name="Normal 3 3 5 7 2" xfId="9916"/>
    <cellStyle name="Normal 3 3 5 7 3" xfId="13111"/>
    <cellStyle name="Normal 3 3 5 8" xfId="7041"/>
    <cellStyle name="Normal 3 3 5 8 2" xfId="10237"/>
    <cellStyle name="Normal 3 3 5 8 3" xfId="13432"/>
    <cellStyle name="Normal 3 3 5 9" xfId="7338"/>
    <cellStyle name="Normal 3 3 5 9 2" xfId="10533"/>
    <cellStyle name="Normal 3 3 5 9 3" xfId="13728"/>
    <cellStyle name="Normal 3 3 6" xfId="6099"/>
    <cellStyle name="Normal 3 3 6 2" xfId="6100"/>
    <cellStyle name="Normal 3 3 6 2 2" xfId="9306"/>
    <cellStyle name="Normal 3 3 6 2 3" xfId="12501"/>
    <cellStyle name="Normal 3 3 6 3" xfId="6101"/>
    <cellStyle name="Normal 3 3 6 3 2" xfId="9307"/>
    <cellStyle name="Normal 3 3 6 3 3" xfId="12502"/>
    <cellStyle name="Normal 3 3 6 4" xfId="6102"/>
    <cellStyle name="Normal 3 3 6 4 2" xfId="9308"/>
    <cellStyle name="Normal 3 3 6 4 3" xfId="12503"/>
    <cellStyle name="Normal 3 3 6 5" xfId="6103"/>
    <cellStyle name="Normal 3 3 6 5 2" xfId="9309"/>
    <cellStyle name="Normal 3 3 6 5 3" xfId="12504"/>
    <cellStyle name="Normal 3 3 6 6" xfId="6744"/>
    <cellStyle name="Normal 3 3 6 6 2" xfId="9940"/>
    <cellStyle name="Normal 3 3 6 6 3" xfId="13135"/>
    <cellStyle name="Normal 3 3 6 7" xfId="7362"/>
    <cellStyle name="Normal 3 3 6 7 2" xfId="10557"/>
    <cellStyle name="Normal 3 3 6 7 3" xfId="13752"/>
    <cellStyle name="Normal 3 3 6 8" xfId="9305"/>
    <cellStyle name="Normal 3 3 6 9" xfId="12500"/>
    <cellStyle name="Normal 3 3 7" xfId="6104"/>
    <cellStyle name="Normal 3 3 7 2" xfId="9310"/>
    <cellStyle name="Normal 3 3 7 3" xfId="12505"/>
    <cellStyle name="Normal 3 3 8" xfId="6105"/>
    <cellStyle name="Normal 3 3 8 2" xfId="9311"/>
    <cellStyle name="Normal 3 3 8 3" xfId="12506"/>
    <cellStyle name="Normal 3 3 9" xfId="6106"/>
    <cellStyle name="Normal 3 3 9 2" xfId="9312"/>
    <cellStyle name="Normal 3 3 9 3" xfId="12507"/>
    <cellStyle name="Normal 3 4" xfId="145"/>
    <cellStyle name="Normal 3 4 10" xfId="6107"/>
    <cellStyle name="Normal 3 4 10 2" xfId="9313"/>
    <cellStyle name="Normal 3 4 10 3" xfId="12508"/>
    <cellStyle name="Normal 3 4 11" xfId="6549"/>
    <cellStyle name="Normal 3 4 11 2" xfId="9745"/>
    <cellStyle name="Normal 3 4 11 3" xfId="12940"/>
    <cellStyle name="Normal 3 4 12" xfId="7167"/>
    <cellStyle name="Normal 3 4 12 2" xfId="10362"/>
    <cellStyle name="Normal 3 4 12 3" xfId="13557"/>
    <cellStyle name="Normal 3 4 13" xfId="7575"/>
    <cellStyle name="Normal 3 4 14" xfId="10770"/>
    <cellStyle name="Normal 3 4 2" xfId="4306"/>
    <cellStyle name="Normal 3 4 3" xfId="4452"/>
    <cellStyle name="Normal 3 4 3 10" xfId="7259"/>
    <cellStyle name="Normal 3 4 3 10 2" xfId="10454"/>
    <cellStyle name="Normal 3 4 3 10 3" xfId="13649"/>
    <cellStyle name="Normal 3 4 3 11" xfId="7667"/>
    <cellStyle name="Normal 3 4 3 12" xfId="10862"/>
    <cellStyle name="Normal 3 4 3 2" xfId="6108"/>
    <cellStyle name="Normal 3 4 3 2 2" xfId="6109"/>
    <cellStyle name="Normal 3 4 3 2 2 2" xfId="9315"/>
    <cellStyle name="Normal 3 4 3 2 2 3" xfId="12510"/>
    <cellStyle name="Normal 3 4 3 2 3" xfId="6110"/>
    <cellStyle name="Normal 3 4 3 2 3 2" xfId="9316"/>
    <cellStyle name="Normal 3 4 3 2 3 3" xfId="12511"/>
    <cellStyle name="Normal 3 4 3 2 4" xfId="6111"/>
    <cellStyle name="Normal 3 4 3 2 4 2" xfId="9317"/>
    <cellStyle name="Normal 3 4 3 2 4 3" xfId="12512"/>
    <cellStyle name="Normal 3 4 3 2 5" xfId="6112"/>
    <cellStyle name="Normal 3 4 3 2 5 2" xfId="9318"/>
    <cellStyle name="Normal 3 4 3 2 5 3" xfId="12513"/>
    <cellStyle name="Normal 3 4 3 2 6" xfId="6843"/>
    <cellStyle name="Normal 3 4 3 2 6 2" xfId="10039"/>
    <cellStyle name="Normal 3 4 3 2 6 3" xfId="13234"/>
    <cellStyle name="Normal 3 4 3 2 7" xfId="7461"/>
    <cellStyle name="Normal 3 4 3 2 7 2" xfId="10656"/>
    <cellStyle name="Normal 3 4 3 2 7 3" xfId="13851"/>
    <cellStyle name="Normal 3 4 3 2 8" xfId="9314"/>
    <cellStyle name="Normal 3 4 3 2 9" xfId="12509"/>
    <cellStyle name="Normal 3 4 3 3" xfId="6113"/>
    <cellStyle name="Normal 3 4 3 3 2" xfId="9319"/>
    <cellStyle name="Normal 3 4 3 3 3" xfId="12514"/>
    <cellStyle name="Normal 3 4 3 4" xfId="6114"/>
    <cellStyle name="Normal 3 4 3 4 2" xfId="9320"/>
    <cellStyle name="Normal 3 4 3 4 3" xfId="12515"/>
    <cellStyle name="Normal 3 4 3 5" xfId="6115"/>
    <cellStyle name="Normal 3 4 3 5 2" xfId="9321"/>
    <cellStyle name="Normal 3 4 3 5 3" xfId="12516"/>
    <cellStyle name="Normal 3 4 3 6" xfId="6116"/>
    <cellStyle name="Normal 3 4 3 6 2" xfId="9322"/>
    <cellStyle name="Normal 3 4 3 6 3" xfId="12517"/>
    <cellStyle name="Normal 3 4 3 7" xfId="6117"/>
    <cellStyle name="Normal 3 4 3 7 2" xfId="9323"/>
    <cellStyle name="Normal 3 4 3 7 3" xfId="12518"/>
    <cellStyle name="Normal 3 4 3 8" xfId="6641"/>
    <cellStyle name="Normal 3 4 3 8 2" xfId="9837"/>
    <cellStyle name="Normal 3 4 3 8 3" xfId="13032"/>
    <cellStyle name="Normal 3 4 3 9" xfId="7128"/>
    <cellStyle name="Normal 3 4 3 9 2" xfId="10324"/>
    <cellStyle name="Normal 3 4 3 9 3" xfId="13519"/>
    <cellStyle name="Normal 3 4 4" xfId="6118"/>
    <cellStyle name="Normal 3 4 4 10" xfId="9324"/>
    <cellStyle name="Normal 3 4 4 11" xfId="12519"/>
    <cellStyle name="Normal 3 4 4 2" xfId="6119"/>
    <cellStyle name="Normal 3 4 4 2 2" xfId="6120"/>
    <cellStyle name="Normal 3 4 4 2 2 2" xfId="9326"/>
    <cellStyle name="Normal 3 4 4 2 2 3" xfId="12521"/>
    <cellStyle name="Normal 3 4 4 2 3" xfId="6121"/>
    <cellStyle name="Normal 3 4 4 2 3 2" xfId="9327"/>
    <cellStyle name="Normal 3 4 4 2 3 3" xfId="12522"/>
    <cellStyle name="Normal 3 4 4 2 4" xfId="6122"/>
    <cellStyle name="Normal 3 4 4 2 4 2" xfId="9328"/>
    <cellStyle name="Normal 3 4 4 2 4 3" xfId="12523"/>
    <cellStyle name="Normal 3 4 4 2 5" xfId="6123"/>
    <cellStyle name="Normal 3 4 4 2 5 2" xfId="9329"/>
    <cellStyle name="Normal 3 4 4 2 5 3" xfId="12524"/>
    <cellStyle name="Normal 3 4 4 2 6" xfId="6923"/>
    <cellStyle name="Normal 3 4 4 2 6 2" xfId="10119"/>
    <cellStyle name="Normal 3 4 4 2 6 3" xfId="13314"/>
    <cellStyle name="Normal 3 4 4 2 7" xfId="7541"/>
    <cellStyle name="Normal 3 4 4 2 7 2" xfId="10736"/>
    <cellStyle name="Normal 3 4 4 2 7 3" xfId="13931"/>
    <cellStyle name="Normal 3 4 4 2 8" xfId="9325"/>
    <cellStyle name="Normal 3 4 4 2 9" xfId="12520"/>
    <cellStyle name="Normal 3 4 4 3" xfId="6124"/>
    <cellStyle name="Normal 3 4 4 3 2" xfId="9330"/>
    <cellStyle name="Normal 3 4 4 3 3" xfId="12525"/>
    <cellStyle name="Normal 3 4 4 4" xfId="6125"/>
    <cellStyle name="Normal 3 4 4 4 2" xfId="9331"/>
    <cellStyle name="Normal 3 4 4 4 3" xfId="12526"/>
    <cellStyle name="Normal 3 4 4 5" xfId="6126"/>
    <cellStyle name="Normal 3 4 4 5 2" xfId="9332"/>
    <cellStyle name="Normal 3 4 4 5 3" xfId="12527"/>
    <cellStyle name="Normal 3 4 4 6" xfId="6127"/>
    <cellStyle name="Normal 3 4 4 6 2" xfId="9333"/>
    <cellStyle name="Normal 3 4 4 6 3" xfId="12528"/>
    <cellStyle name="Normal 3 4 4 7" xfId="6721"/>
    <cellStyle name="Normal 3 4 4 7 2" xfId="9917"/>
    <cellStyle name="Normal 3 4 4 7 3" xfId="13112"/>
    <cellStyle name="Normal 3 4 4 8" xfId="7048"/>
    <cellStyle name="Normal 3 4 4 8 2" xfId="10244"/>
    <cellStyle name="Normal 3 4 4 8 3" xfId="13439"/>
    <cellStyle name="Normal 3 4 4 9" xfId="7339"/>
    <cellStyle name="Normal 3 4 4 9 2" xfId="10534"/>
    <cellStyle name="Normal 3 4 4 9 3" xfId="13729"/>
    <cellStyle name="Normal 3 4 5" xfId="6128"/>
    <cellStyle name="Normal 3 4 5 2" xfId="6129"/>
    <cellStyle name="Normal 3 4 5 2 2" xfId="9335"/>
    <cellStyle name="Normal 3 4 5 2 3" xfId="12530"/>
    <cellStyle name="Normal 3 4 5 3" xfId="6130"/>
    <cellStyle name="Normal 3 4 5 3 2" xfId="9336"/>
    <cellStyle name="Normal 3 4 5 3 3" xfId="12531"/>
    <cellStyle name="Normal 3 4 5 4" xfId="6131"/>
    <cellStyle name="Normal 3 4 5 4 2" xfId="9337"/>
    <cellStyle name="Normal 3 4 5 4 3" xfId="12532"/>
    <cellStyle name="Normal 3 4 5 5" xfId="6132"/>
    <cellStyle name="Normal 3 4 5 5 2" xfId="9338"/>
    <cellStyle name="Normal 3 4 5 5 3" xfId="12533"/>
    <cellStyle name="Normal 3 4 5 6" xfId="6751"/>
    <cellStyle name="Normal 3 4 5 6 2" xfId="9947"/>
    <cellStyle name="Normal 3 4 5 6 3" xfId="13142"/>
    <cellStyle name="Normal 3 4 5 7" xfId="7369"/>
    <cellStyle name="Normal 3 4 5 7 2" xfId="10564"/>
    <cellStyle name="Normal 3 4 5 7 3" xfId="13759"/>
    <cellStyle name="Normal 3 4 5 8" xfId="9334"/>
    <cellStyle name="Normal 3 4 5 9" xfId="12529"/>
    <cellStyle name="Normal 3 4 6" xfId="6133"/>
    <cellStyle name="Normal 3 4 6 2" xfId="9339"/>
    <cellStyle name="Normal 3 4 6 3" xfId="12534"/>
    <cellStyle name="Normal 3 4 7" xfId="6134"/>
    <cellStyle name="Normal 3 4 7 2" xfId="9340"/>
    <cellStyle name="Normal 3 4 7 3" xfId="12535"/>
    <cellStyle name="Normal 3 4 8" xfId="6135"/>
    <cellStyle name="Normal 3 4 8 2" xfId="9341"/>
    <cellStyle name="Normal 3 4 8 3" xfId="12536"/>
    <cellStyle name="Normal 3 4 9" xfId="6136"/>
    <cellStyle name="Normal 3 4 9 2" xfId="9342"/>
    <cellStyle name="Normal 3 4 9 3" xfId="12537"/>
    <cellStyle name="Normal 3 5" xfId="159"/>
    <cellStyle name="Normal 3 5 2" xfId="4442"/>
    <cellStyle name="Normal 3 5 2 10" xfId="7249"/>
    <cellStyle name="Normal 3 5 2 10 2" xfId="10444"/>
    <cellStyle name="Normal 3 5 2 10 3" xfId="13639"/>
    <cellStyle name="Normal 3 5 2 11" xfId="7657"/>
    <cellStyle name="Normal 3 5 2 12" xfId="10852"/>
    <cellStyle name="Normal 3 5 2 2" xfId="6137"/>
    <cellStyle name="Normal 3 5 2 2 2" xfId="6138"/>
    <cellStyle name="Normal 3 5 2 2 2 2" xfId="9344"/>
    <cellStyle name="Normal 3 5 2 2 2 3" xfId="12539"/>
    <cellStyle name="Normal 3 5 2 2 3" xfId="6139"/>
    <cellStyle name="Normal 3 5 2 2 3 2" xfId="9345"/>
    <cellStyle name="Normal 3 5 2 2 3 3" xfId="12540"/>
    <cellStyle name="Normal 3 5 2 2 4" xfId="6140"/>
    <cellStyle name="Normal 3 5 2 2 4 2" xfId="9346"/>
    <cellStyle name="Normal 3 5 2 2 4 3" xfId="12541"/>
    <cellStyle name="Normal 3 5 2 2 5" xfId="6141"/>
    <cellStyle name="Normal 3 5 2 2 5 2" xfId="9347"/>
    <cellStyle name="Normal 3 5 2 2 5 3" xfId="12542"/>
    <cellStyle name="Normal 3 5 2 2 6" xfId="6833"/>
    <cellStyle name="Normal 3 5 2 2 6 2" xfId="10029"/>
    <cellStyle name="Normal 3 5 2 2 6 3" xfId="13224"/>
    <cellStyle name="Normal 3 5 2 2 7" xfId="7451"/>
    <cellStyle name="Normal 3 5 2 2 7 2" xfId="10646"/>
    <cellStyle name="Normal 3 5 2 2 7 3" xfId="13841"/>
    <cellStyle name="Normal 3 5 2 2 8" xfId="9343"/>
    <cellStyle name="Normal 3 5 2 2 9" xfId="12538"/>
    <cellStyle name="Normal 3 5 2 3" xfId="6142"/>
    <cellStyle name="Normal 3 5 2 3 2" xfId="9348"/>
    <cellStyle name="Normal 3 5 2 3 3" xfId="12543"/>
    <cellStyle name="Normal 3 5 2 4" xfId="6143"/>
    <cellStyle name="Normal 3 5 2 4 2" xfId="9349"/>
    <cellStyle name="Normal 3 5 2 4 3" xfId="12544"/>
    <cellStyle name="Normal 3 5 2 5" xfId="6144"/>
    <cellStyle name="Normal 3 5 2 5 2" xfId="9350"/>
    <cellStyle name="Normal 3 5 2 5 3" xfId="12545"/>
    <cellStyle name="Normal 3 5 2 6" xfId="6145"/>
    <cellStyle name="Normal 3 5 2 6 2" xfId="9351"/>
    <cellStyle name="Normal 3 5 2 6 3" xfId="12546"/>
    <cellStyle name="Normal 3 5 2 7" xfId="6146"/>
    <cellStyle name="Normal 3 5 2 7 2" xfId="9352"/>
    <cellStyle name="Normal 3 5 2 7 3" xfId="12547"/>
    <cellStyle name="Normal 3 5 2 8" xfId="6631"/>
    <cellStyle name="Normal 3 5 2 8 2" xfId="9827"/>
    <cellStyle name="Normal 3 5 2 8 3" xfId="13022"/>
    <cellStyle name="Normal 3 5 2 9" xfId="7118"/>
    <cellStyle name="Normal 3 5 2 9 2" xfId="10314"/>
    <cellStyle name="Normal 3 5 2 9 3" xfId="13509"/>
    <cellStyle name="Normal 3 6" xfId="4462"/>
    <cellStyle name="Normal 3 6 10" xfId="7269"/>
    <cellStyle name="Normal 3 6 10 2" xfId="10464"/>
    <cellStyle name="Normal 3 6 10 3" xfId="13659"/>
    <cellStyle name="Normal 3 6 11" xfId="7677"/>
    <cellStyle name="Normal 3 6 12" xfId="10872"/>
    <cellStyle name="Normal 3 6 2" xfId="6147"/>
    <cellStyle name="Normal 3 6 2 2" xfId="6148"/>
    <cellStyle name="Normal 3 6 2 2 2" xfId="9354"/>
    <cellStyle name="Normal 3 6 2 2 3" xfId="12549"/>
    <cellStyle name="Normal 3 6 2 3" xfId="6149"/>
    <cellStyle name="Normal 3 6 2 3 2" xfId="9355"/>
    <cellStyle name="Normal 3 6 2 3 3" xfId="12550"/>
    <cellStyle name="Normal 3 6 2 4" xfId="6150"/>
    <cellStyle name="Normal 3 6 2 4 2" xfId="9356"/>
    <cellStyle name="Normal 3 6 2 4 3" xfId="12551"/>
    <cellStyle name="Normal 3 6 2 5" xfId="6151"/>
    <cellStyle name="Normal 3 6 2 5 2" xfId="9357"/>
    <cellStyle name="Normal 3 6 2 5 3" xfId="12552"/>
    <cellStyle name="Normal 3 6 2 6" xfId="6853"/>
    <cellStyle name="Normal 3 6 2 6 2" xfId="10049"/>
    <cellStyle name="Normal 3 6 2 6 3" xfId="13244"/>
    <cellStyle name="Normal 3 6 2 7" xfId="7471"/>
    <cellStyle name="Normal 3 6 2 7 2" xfId="10666"/>
    <cellStyle name="Normal 3 6 2 7 3" xfId="13861"/>
    <cellStyle name="Normal 3 6 2 8" xfId="9353"/>
    <cellStyle name="Normal 3 6 2 9" xfId="12548"/>
    <cellStyle name="Normal 3 6 3" xfId="6152"/>
    <cellStyle name="Normal 3 6 3 2" xfId="9358"/>
    <cellStyle name="Normal 3 6 3 3" xfId="12553"/>
    <cellStyle name="Normal 3 6 4" xfId="6153"/>
    <cellStyle name="Normal 3 6 4 2" xfId="9359"/>
    <cellStyle name="Normal 3 6 4 3" xfId="12554"/>
    <cellStyle name="Normal 3 6 5" xfId="6154"/>
    <cellStyle name="Normal 3 6 5 2" xfId="9360"/>
    <cellStyle name="Normal 3 6 5 3" xfId="12555"/>
    <cellStyle name="Normal 3 6 6" xfId="6155"/>
    <cellStyle name="Normal 3 6 6 2" xfId="9361"/>
    <cellStyle name="Normal 3 6 6 3" xfId="12556"/>
    <cellStyle name="Normal 3 6 7" xfId="6156"/>
    <cellStyle name="Normal 3 6 7 2" xfId="9362"/>
    <cellStyle name="Normal 3 6 7 3" xfId="12557"/>
    <cellStyle name="Normal 3 6 8" xfId="6651"/>
    <cellStyle name="Normal 3 6 8 2" xfId="9847"/>
    <cellStyle name="Normal 3 6 8 3" xfId="13042"/>
    <cellStyle name="Normal 3 6 9" xfId="7138"/>
    <cellStyle name="Normal 3 6 9 2" xfId="10334"/>
    <cellStyle name="Normal 3 6 9 3" xfId="13529"/>
    <cellStyle name="Normal 3 7" xfId="4435"/>
    <cellStyle name="Normal 3 7 10" xfId="7244"/>
    <cellStyle name="Normal 3 7 10 2" xfId="10439"/>
    <cellStyle name="Normal 3 7 10 3" xfId="13634"/>
    <cellStyle name="Normal 3 7 11" xfId="7652"/>
    <cellStyle name="Normal 3 7 12" xfId="10847"/>
    <cellStyle name="Normal 3 7 2" xfId="6157"/>
    <cellStyle name="Normal 3 7 2 2" xfId="6158"/>
    <cellStyle name="Normal 3 7 2 2 2" xfId="9364"/>
    <cellStyle name="Normal 3 7 2 2 3" xfId="12559"/>
    <cellStyle name="Normal 3 7 2 3" xfId="6159"/>
    <cellStyle name="Normal 3 7 2 3 2" xfId="9365"/>
    <cellStyle name="Normal 3 7 2 3 3" xfId="12560"/>
    <cellStyle name="Normal 3 7 2 4" xfId="6160"/>
    <cellStyle name="Normal 3 7 2 4 2" xfId="9366"/>
    <cellStyle name="Normal 3 7 2 4 3" xfId="12561"/>
    <cellStyle name="Normal 3 7 2 5" xfId="6161"/>
    <cellStyle name="Normal 3 7 2 5 2" xfId="9367"/>
    <cellStyle name="Normal 3 7 2 5 3" xfId="12562"/>
    <cellStyle name="Normal 3 7 2 6" xfId="6828"/>
    <cellStyle name="Normal 3 7 2 6 2" xfId="10024"/>
    <cellStyle name="Normal 3 7 2 6 3" xfId="13219"/>
    <cellStyle name="Normal 3 7 2 7" xfId="7446"/>
    <cellStyle name="Normal 3 7 2 7 2" xfId="10641"/>
    <cellStyle name="Normal 3 7 2 7 3" xfId="13836"/>
    <cellStyle name="Normal 3 7 2 8" xfId="9363"/>
    <cellStyle name="Normal 3 7 2 9" xfId="12558"/>
    <cellStyle name="Normal 3 7 3" xfId="6162"/>
    <cellStyle name="Normal 3 7 3 2" xfId="9368"/>
    <cellStyle name="Normal 3 7 3 3" xfId="12563"/>
    <cellStyle name="Normal 3 7 4" xfId="6163"/>
    <cellStyle name="Normal 3 7 4 2" xfId="9369"/>
    <cellStyle name="Normal 3 7 4 3" xfId="12564"/>
    <cellStyle name="Normal 3 7 5" xfId="6164"/>
    <cellStyle name="Normal 3 7 5 2" xfId="9370"/>
    <cellStyle name="Normal 3 7 5 3" xfId="12565"/>
    <cellStyle name="Normal 3 7 6" xfId="6165"/>
    <cellStyle name="Normal 3 7 6 2" xfId="9371"/>
    <cellStyle name="Normal 3 7 6 3" xfId="12566"/>
    <cellStyle name="Normal 3 7 7" xfId="6166"/>
    <cellStyle name="Normal 3 7 7 2" xfId="9372"/>
    <cellStyle name="Normal 3 7 7 3" xfId="12567"/>
    <cellStyle name="Normal 3 7 8" xfId="6626"/>
    <cellStyle name="Normal 3 7 8 2" xfId="9822"/>
    <cellStyle name="Normal 3 7 8 3" xfId="13017"/>
    <cellStyle name="Normal 3 7 9" xfId="7113"/>
    <cellStyle name="Normal 3 7 9 2" xfId="10309"/>
    <cellStyle name="Normal 3 7 9 3" xfId="13504"/>
    <cellStyle name="Normal 3 8" xfId="6167"/>
    <cellStyle name="Normal 3 8 10" xfId="9373"/>
    <cellStyle name="Normal 3 8 11" xfId="12568"/>
    <cellStyle name="Normal 3 8 2" xfId="6168"/>
    <cellStyle name="Normal 3 8 2 2" xfId="6169"/>
    <cellStyle name="Normal 3 8 2 2 2" xfId="9375"/>
    <cellStyle name="Normal 3 8 2 2 3" xfId="12570"/>
    <cellStyle name="Normal 3 8 2 3" xfId="6170"/>
    <cellStyle name="Normal 3 8 2 3 2" xfId="9376"/>
    <cellStyle name="Normal 3 8 2 3 3" xfId="12571"/>
    <cellStyle name="Normal 3 8 2 4" xfId="6171"/>
    <cellStyle name="Normal 3 8 2 4 2" xfId="9377"/>
    <cellStyle name="Normal 3 8 2 4 3" xfId="12572"/>
    <cellStyle name="Normal 3 8 2 5" xfId="6172"/>
    <cellStyle name="Normal 3 8 2 5 2" xfId="9378"/>
    <cellStyle name="Normal 3 8 2 5 3" xfId="12573"/>
    <cellStyle name="Normal 3 8 2 6" xfId="6924"/>
    <cellStyle name="Normal 3 8 2 6 2" xfId="10120"/>
    <cellStyle name="Normal 3 8 2 6 3" xfId="13315"/>
    <cellStyle name="Normal 3 8 2 7" xfId="7542"/>
    <cellStyle name="Normal 3 8 2 7 2" xfId="10737"/>
    <cellStyle name="Normal 3 8 2 7 3" xfId="13932"/>
    <cellStyle name="Normal 3 8 2 8" xfId="9374"/>
    <cellStyle name="Normal 3 8 2 9" xfId="12569"/>
    <cellStyle name="Normal 3 8 3" xfId="6173"/>
    <cellStyle name="Normal 3 8 3 2" xfId="9379"/>
    <cellStyle name="Normal 3 8 3 3" xfId="12574"/>
    <cellStyle name="Normal 3 8 4" xfId="6174"/>
    <cellStyle name="Normal 3 8 4 2" xfId="9380"/>
    <cellStyle name="Normal 3 8 4 3" xfId="12575"/>
    <cellStyle name="Normal 3 8 5" xfId="6175"/>
    <cellStyle name="Normal 3 8 5 2" xfId="9381"/>
    <cellStyle name="Normal 3 8 5 3" xfId="12576"/>
    <cellStyle name="Normal 3 8 6" xfId="6176"/>
    <cellStyle name="Normal 3 8 6 2" xfId="9382"/>
    <cellStyle name="Normal 3 8 6 3" xfId="12577"/>
    <cellStyle name="Normal 3 8 7" xfId="6722"/>
    <cellStyle name="Normal 3 8 7 2" xfId="9918"/>
    <cellStyle name="Normal 3 8 7 3" xfId="13113"/>
    <cellStyle name="Normal 3 8 8" xfId="7038"/>
    <cellStyle name="Normal 3 8 8 2" xfId="10234"/>
    <cellStyle name="Normal 3 8 8 3" xfId="13429"/>
    <cellStyle name="Normal 3 8 9" xfId="7340"/>
    <cellStyle name="Normal 3 8 9 2" xfId="10535"/>
    <cellStyle name="Normal 3 8 9 3" xfId="13730"/>
    <cellStyle name="Normal 3 9" xfId="6177"/>
    <cellStyle name="Normal 3 9 2" xfId="6178"/>
    <cellStyle name="Normal 3 9 2 2" xfId="9384"/>
    <cellStyle name="Normal 3 9 2 3" xfId="12579"/>
    <cellStyle name="Normal 3 9 3" xfId="6179"/>
    <cellStyle name="Normal 3 9 3 2" xfId="9385"/>
    <cellStyle name="Normal 3 9 3 3" xfId="12580"/>
    <cellStyle name="Normal 3 9 4" xfId="6180"/>
    <cellStyle name="Normal 3 9 4 2" xfId="9386"/>
    <cellStyle name="Normal 3 9 4 3" xfId="12581"/>
    <cellStyle name="Normal 3 9 5" xfId="6181"/>
    <cellStyle name="Normal 3 9 5 2" xfId="9387"/>
    <cellStyle name="Normal 3 9 5 3" xfId="12582"/>
    <cellStyle name="Normal 3 9 6" xfId="6741"/>
    <cellStyle name="Normal 3 9 6 2" xfId="9937"/>
    <cellStyle name="Normal 3 9 6 3" xfId="13132"/>
    <cellStyle name="Normal 3 9 7" xfId="7359"/>
    <cellStyle name="Normal 3 9 7 2" xfId="10554"/>
    <cellStyle name="Normal 3 9 7 3" xfId="13749"/>
    <cellStyle name="Normal 3 9 8" xfId="9383"/>
    <cellStyle name="Normal 3 9 9" xfId="12578"/>
    <cellStyle name="Normal 30" xfId="6182"/>
    <cellStyle name="Normal 31" xfId="305"/>
    <cellStyle name="Normal 31 10" xfId="1489"/>
    <cellStyle name="Normal 31 11" xfId="1584"/>
    <cellStyle name="Normal 31 12" xfId="1678"/>
    <cellStyle name="Normal 31 13" xfId="1773"/>
    <cellStyle name="Normal 31 14" xfId="1868"/>
    <cellStyle name="Normal 31 15" xfId="1963"/>
    <cellStyle name="Normal 31 16" xfId="2058"/>
    <cellStyle name="Normal 31 17" xfId="2153"/>
    <cellStyle name="Normal 31 18" xfId="2248"/>
    <cellStyle name="Normal 31 19" xfId="2343"/>
    <cellStyle name="Normal 31 2" xfId="306"/>
    <cellStyle name="Normal 31 2 10" xfId="1679"/>
    <cellStyle name="Normal 31 2 11" xfId="1774"/>
    <cellStyle name="Normal 31 2 12" xfId="1869"/>
    <cellStyle name="Normal 31 2 13" xfId="1964"/>
    <cellStyle name="Normal 31 2 14" xfId="2059"/>
    <cellStyle name="Normal 31 2 15" xfId="2154"/>
    <cellStyle name="Normal 31 2 16" xfId="2249"/>
    <cellStyle name="Normal 31 2 17" xfId="2344"/>
    <cellStyle name="Normal 31 2 18" xfId="2439"/>
    <cellStyle name="Normal 31 2 19" xfId="2534"/>
    <cellStyle name="Normal 31 2 2" xfId="921"/>
    <cellStyle name="Normal 31 2 20" xfId="2629"/>
    <cellStyle name="Normal 31 2 21" xfId="2724"/>
    <cellStyle name="Normal 31 2 22" xfId="2819"/>
    <cellStyle name="Normal 31 2 23" xfId="2914"/>
    <cellStyle name="Normal 31 2 24" xfId="3010"/>
    <cellStyle name="Normal 31 2 25" xfId="3104"/>
    <cellStyle name="Normal 31 2 26" xfId="3199"/>
    <cellStyle name="Normal 31 2 27" xfId="3294"/>
    <cellStyle name="Normal 31 2 28" xfId="3389"/>
    <cellStyle name="Normal 31 2 29" xfId="3484"/>
    <cellStyle name="Normal 31 2 3" xfId="1015"/>
    <cellStyle name="Normal 31 2 30" xfId="3579"/>
    <cellStyle name="Normal 31 2 31" xfId="3674"/>
    <cellStyle name="Normal 31 2 32" xfId="3769"/>
    <cellStyle name="Normal 31 2 33" xfId="3864"/>
    <cellStyle name="Normal 31 2 34" xfId="3959"/>
    <cellStyle name="Normal 31 2 35" xfId="4054"/>
    <cellStyle name="Normal 31 2 36" xfId="4149"/>
    <cellStyle name="Normal 31 2 37" xfId="4244"/>
    <cellStyle name="Normal 31 2 38" xfId="729"/>
    <cellStyle name="Normal 31 2 4" xfId="1110"/>
    <cellStyle name="Normal 31 2 5" xfId="1205"/>
    <cellStyle name="Normal 31 2 6" xfId="1300"/>
    <cellStyle name="Normal 31 2 7" xfId="1395"/>
    <cellStyle name="Normal 31 2 8" xfId="1490"/>
    <cellStyle name="Normal 31 2 9" xfId="1585"/>
    <cellStyle name="Normal 31 20" xfId="2438"/>
    <cellStyle name="Normal 31 21" xfId="2533"/>
    <cellStyle name="Normal 31 22" xfId="2628"/>
    <cellStyle name="Normal 31 23" xfId="2723"/>
    <cellStyle name="Normal 31 24" xfId="2818"/>
    <cellStyle name="Normal 31 25" xfId="2913"/>
    <cellStyle name="Normal 31 26" xfId="3009"/>
    <cellStyle name="Normal 31 27" xfId="3103"/>
    <cellStyle name="Normal 31 28" xfId="3198"/>
    <cellStyle name="Normal 31 29" xfId="3293"/>
    <cellStyle name="Normal 31 3" xfId="307"/>
    <cellStyle name="Normal 31 3 10" xfId="1680"/>
    <cellStyle name="Normal 31 3 11" xfId="1775"/>
    <cellStyle name="Normal 31 3 12" xfId="1870"/>
    <cellStyle name="Normal 31 3 13" xfId="1965"/>
    <cellStyle name="Normal 31 3 14" xfId="2060"/>
    <cellStyle name="Normal 31 3 15" xfId="2155"/>
    <cellStyle name="Normal 31 3 16" xfId="2250"/>
    <cellStyle name="Normal 31 3 17" xfId="2345"/>
    <cellStyle name="Normal 31 3 18" xfId="2440"/>
    <cellStyle name="Normal 31 3 19" xfId="2535"/>
    <cellStyle name="Normal 31 3 2" xfId="922"/>
    <cellStyle name="Normal 31 3 20" xfId="2630"/>
    <cellStyle name="Normal 31 3 21" xfId="2725"/>
    <cellStyle name="Normal 31 3 22" xfId="2820"/>
    <cellStyle name="Normal 31 3 23" xfId="2915"/>
    <cellStyle name="Normal 31 3 24" xfId="3011"/>
    <cellStyle name="Normal 31 3 25" xfId="3105"/>
    <cellStyle name="Normal 31 3 26" xfId="3200"/>
    <cellStyle name="Normal 31 3 27" xfId="3295"/>
    <cellStyle name="Normal 31 3 28" xfId="3390"/>
    <cellStyle name="Normal 31 3 29" xfId="3485"/>
    <cellStyle name="Normal 31 3 3" xfId="1016"/>
    <cellStyle name="Normal 31 3 30" xfId="3580"/>
    <cellStyle name="Normal 31 3 31" xfId="3675"/>
    <cellStyle name="Normal 31 3 32" xfId="3770"/>
    <cellStyle name="Normal 31 3 33" xfId="3865"/>
    <cellStyle name="Normal 31 3 34" xfId="3960"/>
    <cellStyle name="Normal 31 3 35" xfId="4055"/>
    <cellStyle name="Normal 31 3 36" xfId="4150"/>
    <cellStyle name="Normal 31 3 37" xfId="4245"/>
    <cellStyle name="Normal 31 3 38" xfId="730"/>
    <cellStyle name="Normal 31 3 4" xfId="1111"/>
    <cellStyle name="Normal 31 3 5" xfId="1206"/>
    <cellStyle name="Normal 31 3 6" xfId="1301"/>
    <cellStyle name="Normal 31 3 7" xfId="1396"/>
    <cellStyle name="Normal 31 3 8" xfId="1491"/>
    <cellStyle name="Normal 31 3 9" xfId="1586"/>
    <cellStyle name="Normal 31 30" xfId="3388"/>
    <cellStyle name="Normal 31 31" xfId="3483"/>
    <cellStyle name="Normal 31 32" xfId="3578"/>
    <cellStyle name="Normal 31 33" xfId="3673"/>
    <cellStyle name="Normal 31 34" xfId="3768"/>
    <cellStyle name="Normal 31 35" xfId="3863"/>
    <cellStyle name="Normal 31 36" xfId="3958"/>
    <cellStyle name="Normal 31 37" xfId="4053"/>
    <cellStyle name="Normal 31 38" xfId="4148"/>
    <cellStyle name="Normal 31 39" xfId="4243"/>
    <cellStyle name="Normal 31 4" xfId="920"/>
    <cellStyle name="Normal 31 40" xfId="728"/>
    <cellStyle name="Normal 31 5" xfId="1014"/>
    <cellStyle name="Normal 31 6" xfId="1109"/>
    <cellStyle name="Normal 31 7" xfId="1204"/>
    <cellStyle name="Normal 31 8" xfId="1299"/>
    <cellStyle name="Normal 31 9" xfId="1394"/>
    <cellStyle name="Normal 32" xfId="4388"/>
    <cellStyle name="Normal 33" xfId="6183"/>
    <cellStyle name="Normal 33 10" xfId="9388"/>
    <cellStyle name="Normal 33 11" xfId="12583"/>
    <cellStyle name="Normal 33 2" xfId="6184"/>
    <cellStyle name="Normal 33 2 2" xfId="6185"/>
    <cellStyle name="Normal 33 2 2 2" xfId="9390"/>
    <cellStyle name="Normal 33 2 2 3" xfId="12585"/>
    <cellStyle name="Normal 33 2 3" xfId="6186"/>
    <cellStyle name="Normal 33 2 3 2" xfId="9391"/>
    <cellStyle name="Normal 33 2 3 3" xfId="12586"/>
    <cellStyle name="Normal 33 2 4" xfId="6187"/>
    <cellStyle name="Normal 33 2 4 2" xfId="9392"/>
    <cellStyle name="Normal 33 2 4 3" xfId="12587"/>
    <cellStyle name="Normal 33 2 5" xfId="6188"/>
    <cellStyle name="Normal 33 2 5 2" xfId="9393"/>
    <cellStyle name="Normal 33 2 5 3" xfId="12588"/>
    <cellStyle name="Normal 33 2 6" xfId="6925"/>
    <cellStyle name="Normal 33 2 6 2" xfId="10121"/>
    <cellStyle name="Normal 33 2 6 3" xfId="13316"/>
    <cellStyle name="Normal 33 2 7" xfId="7543"/>
    <cellStyle name="Normal 33 2 7 2" xfId="10738"/>
    <cellStyle name="Normal 33 2 7 3" xfId="13933"/>
    <cellStyle name="Normal 33 2 8" xfId="9389"/>
    <cellStyle name="Normal 33 2 9" xfId="12584"/>
    <cellStyle name="Normal 33 3" xfId="6189"/>
    <cellStyle name="Normal 33 3 2" xfId="9394"/>
    <cellStyle name="Normal 33 3 3" xfId="12589"/>
    <cellStyle name="Normal 33 4" xfId="6190"/>
    <cellStyle name="Normal 33 4 2" xfId="9395"/>
    <cellStyle name="Normal 33 4 3" xfId="12590"/>
    <cellStyle name="Normal 33 5" xfId="6191"/>
    <cellStyle name="Normal 33 5 2" xfId="9396"/>
    <cellStyle name="Normal 33 5 3" xfId="12591"/>
    <cellStyle name="Normal 33 6" xfId="6192"/>
    <cellStyle name="Normal 33 6 2" xfId="9397"/>
    <cellStyle name="Normal 33 6 3" xfId="12592"/>
    <cellStyle name="Normal 33 7" xfId="6723"/>
    <cellStyle name="Normal 33 7 2" xfId="9919"/>
    <cellStyle name="Normal 33 7 3" xfId="13114"/>
    <cellStyle name="Normal 33 8" xfId="7019"/>
    <cellStyle name="Normal 33 8 2" xfId="10215"/>
    <cellStyle name="Normal 33 8 3" xfId="13410"/>
    <cellStyle name="Normal 33 9" xfId="7341"/>
    <cellStyle name="Normal 33 9 2" xfId="10536"/>
    <cellStyle name="Normal 33 9 3" xfId="13731"/>
    <cellStyle name="Normal 34" xfId="6193"/>
    <cellStyle name="Normal 34 10" xfId="7557"/>
    <cellStyle name="Normal 34 10 2" xfId="10752"/>
    <cellStyle name="Normal 34 10 3" xfId="13947"/>
    <cellStyle name="Normal 34 11" xfId="9398"/>
    <cellStyle name="Normal 34 12" xfId="12593"/>
    <cellStyle name="Normal 34 2" xfId="6194"/>
    <cellStyle name="Normal 34 2 2" xfId="9399"/>
    <cellStyle name="Normal 34 2 3" xfId="12594"/>
    <cellStyle name="Normal 34 3" xfId="6195"/>
    <cellStyle name="Normal 34 3 2" xfId="9400"/>
    <cellStyle name="Normal 34 3 3" xfId="12595"/>
    <cellStyle name="Normal 34 4" xfId="6196"/>
    <cellStyle name="Normal 34 4 2" xfId="9401"/>
    <cellStyle name="Normal 34 4 3" xfId="12596"/>
    <cellStyle name="Normal 34 5" xfId="6197"/>
    <cellStyle name="Normal 34 5 2" xfId="9402"/>
    <cellStyle name="Normal 34 5 3" xfId="12597"/>
    <cellStyle name="Normal 34 6" xfId="6532"/>
    <cellStyle name="Normal 34 7" xfId="6939"/>
    <cellStyle name="Normal 34 7 2" xfId="10135"/>
    <cellStyle name="Normal 34 7 3" xfId="13330"/>
    <cellStyle name="Normal 34 8" xfId="6943"/>
    <cellStyle name="Normal 34 8 2" xfId="10139"/>
    <cellStyle name="Normal 34 8 3" xfId="13334"/>
    <cellStyle name="Normal 34 9" xfId="7139"/>
    <cellStyle name="Normal 34 9 2" xfId="10335"/>
    <cellStyle name="Normal 34 9 3" xfId="13530"/>
    <cellStyle name="Normal 35" xfId="6516"/>
    <cellStyle name="Normal 35 2" xfId="7144"/>
    <cellStyle name="Normal 35 2 2" xfId="10339"/>
    <cellStyle name="Normal 35 2 3" xfId="13534"/>
    <cellStyle name="Normal 35 3" xfId="9718"/>
    <cellStyle name="Normal 35 4" xfId="12913"/>
    <cellStyle name="Normal 36" xfId="6522"/>
    <cellStyle name="Normal 36 2" xfId="7147"/>
    <cellStyle name="Normal 36 2 2" xfId="10342"/>
    <cellStyle name="Normal 36 2 3" xfId="13537"/>
    <cellStyle name="Normal 36 3" xfId="9724"/>
    <cellStyle name="Normal 36 4" xfId="12919"/>
    <cellStyle name="Normal 37" xfId="6533"/>
    <cellStyle name="Normal 37 2" xfId="9729"/>
    <cellStyle name="Normal 37 3" xfId="12924"/>
    <cellStyle name="Normal 38" xfId="6945"/>
    <cellStyle name="Normal 38 2" xfId="6949"/>
    <cellStyle name="Normal 38 2 2" xfId="10145"/>
    <cellStyle name="Normal 38 2 3" xfId="13340"/>
    <cellStyle name="Normal 38 3" xfId="10141"/>
    <cellStyle name="Normal 38 4" xfId="13336"/>
    <cellStyle name="Normal 39" xfId="42"/>
    <cellStyle name="Normal 39 2" xfId="13953"/>
    <cellStyle name="Normal 4" xfId="139"/>
    <cellStyle name="Normal 4 10" xfId="1492"/>
    <cellStyle name="Normal 4 11" xfId="1587"/>
    <cellStyle name="Normal 4 12" xfId="1681"/>
    <cellStyle name="Normal 4 13" xfId="1776"/>
    <cellStyle name="Normal 4 14" xfId="1871"/>
    <cellStyle name="Normal 4 15" xfId="1966"/>
    <cellStyle name="Normal 4 16" xfId="2061"/>
    <cellStyle name="Normal 4 17" xfId="2156"/>
    <cellStyle name="Normal 4 18" xfId="2251"/>
    <cellStyle name="Normal 4 19" xfId="2346"/>
    <cellStyle name="Normal 4 2" xfId="149"/>
    <cellStyle name="Normal 4 2 10" xfId="1682"/>
    <cellStyle name="Normal 4 2 11" xfId="1777"/>
    <cellStyle name="Normal 4 2 12" xfId="1872"/>
    <cellStyle name="Normal 4 2 13" xfId="1967"/>
    <cellStyle name="Normal 4 2 14" xfId="2062"/>
    <cellStyle name="Normal 4 2 15" xfId="2157"/>
    <cellStyle name="Normal 4 2 16" xfId="2252"/>
    <cellStyle name="Normal 4 2 17" xfId="2347"/>
    <cellStyle name="Normal 4 2 18" xfId="2442"/>
    <cellStyle name="Normal 4 2 19" xfId="2537"/>
    <cellStyle name="Normal 4 2 2" xfId="924"/>
    <cellStyle name="Normal 4 2 20" xfId="2632"/>
    <cellStyle name="Normal 4 2 21" xfId="2727"/>
    <cellStyle name="Normal 4 2 22" xfId="2822"/>
    <cellStyle name="Normal 4 2 23" xfId="2917"/>
    <cellStyle name="Normal 4 2 24" xfId="3013"/>
    <cellStyle name="Normal 4 2 25" xfId="3107"/>
    <cellStyle name="Normal 4 2 26" xfId="3202"/>
    <cellStyle name="Normal 4 2 27" xfId="3297"/>
    <cellStyle name="Normal 4 2 28" xfId="3392"/>
    <cellStyle name="Normal 4 2 29" xfId="3487"/>
    <cellStyle name="Normal 4 2 3" xfId="1018"/>
    <cellStyle name="Normal 4 2 30" xfId="3582"/>
    <cellStyle name="Normal 4 2 31" xfId="3677"/>
    <cellStyle name="Normal 4 2 32" xfId="3772"/>
    <cellStyle name="Normal 4 2 33" xfId="3867"/>
    <cellStyle name="Normal 4 2 34" xfId="3962"/>
    <cellStyle name="Normal 4 2 35" xfId="4057"/>
    <cellStyle name="Normal 4 2 36" xfId="4152"/>
    <cellStyle name="Normal 4 2 37" xfId="4247"/>
    <cellStyle name="Normal 4 2 38" xfId="732"/>
    <cellStyle name="Normal 4 2 39" xfId="308"/>
    <cellStyle name="Normal 4 2 4" xfId="1113"/>
    <cellStyle name="Normal 4 2 40" xfId="4456"/>
    <cellStyle name="Normal 4 2 40 10" xfId="7263"/>
    <cellStyle name="Normal 4 2 40 10 2" xfId="10458"/>
    <cellStyle name="Normal 4 2 40 10 3" xfId="13653"/>
    <cellStyle name="Normal 4 2 40 11" xfId="7671"/>
    <cellStyle name="Normal 4 2 40 12" xfId="10866"/>
    <cellStyle name="Normal 4 2 40 2" xfId="6198"/>
    <cellStyle name="Normal 4 2 40 2 2" xfId="6199"/>
    <cellStyle name="Normal 4 2 40 2 2 2" xfId="9404"/>
    <cellStyle name="Normal 4 2 40 2 2 3" xfId="12599"/>
    <cellStyle name="Normal 4 2 40 2 3" xfId="6200"/>
    <cellStyle name="Normal 4 2 40 2 3 2" xfId="9405"/>
    <cellStyle name="Normal 4 2 40 2 3 3" xfId="12600"/>
    <cellStyle name="Normal 4 2 40 2 4" xfId="6201"/>
    <cellStyle name="Normal 4 2 40 2 4 2" xfId="9406"/>
    <cellStyle name="Normal 4 2 40 2 4 3" xfId="12601"/>
    <cellStyle name="Normal 4 2 40 2 5" xfId="6202"/>
    <cellStyle name="Normal 4 2 40 2 5 2" xfId="9407"/>
    <cellStyle name="Normal 4 2 40 2 5 3" xfId="12602"/>
    <cellStyle name="Normal 4 2 40 2 6" xfId="6847"/>
    <cellStyle name="Normal 4 2 40 2 6 2" xfId="10043"/>
    <cellStyle name="Normal 4 2 40 2 6 3" xfId="13238"/>
    <cellStyle name="Normal 4 2 40 2 7" xfId="7465"/>
    <cellStyle name="Normal 4 2 40 2 7 2" xfId="10660"/>
    <cellStyle name="Normal 4 2 40 2 7 3" xfId="13855"/>
    <cellStyle name="Normal 4 2 40 2 8" xfId="9403"/>
    <cellStyle name="Normal 4 2 40 2 9" xfId="12598"/>
    <cellStyle name="Normal 4 2 40 3" xfId="6203"/>
    <cellStyle name="Normal 4 2 40 3 2" xfId="9408"/>
    <cellStyle name="Normal 4 2 40 3 3" xfId="12603"/>
    <cellStyle name="Normal 4 2 40 4" xfId="6204"/>
    <cellStyle name="Normal 4 2 40 4 2" xfId="9409"/>
    <cellStyle name="Normal 4 2 40 4 3" xfId="12604"/>
    <cellStyle name="Normal 4 2 40 5" xfId="6205"/>
    <cellStyle name="Normal 4 2 40 5 2" xfId="9410"/>
    <cellStyle name="Normal 4 2 40 5 3" xfId="12605"/>
    <cellStyle name="Normal 4 2 40 6" xfId="6206"/>
    <cellStyle name="Normal 4 2 40 6 2" xfId="9411"/>
    <cellStyle name="Normal 4 2 40 6 3" xfId="12606"/>
    <cellStyle name="Normal 4 2 40 7" xfId="6207"/>
    <cellStyle name="Normal 4 2 40 7 2" xfId="9412"/>
    <cellStyle name="Normal 4 2 40 7 3" xfId="12607"/>
    <cellStyle name="Normal 4 2 40 8" xfId="6645"/>
    <cellStyle name="Normal 4 2 40 8 2" xfId="9841"/>
    <cellStyle name="Normal 4 2 40 8 3" xfId="13036"/>
    <cellStyle name="Normal 4 2 40 9" xfId="7132"/>
    <cellStyle name="Normal 4 2 40 9 2" xfId="10328"/>
    <cellStyle name="Normal 4 2 40 9 3" xfId="13523"/>
    <cellStyle name="Normal 4 2 41" xfId="6208"/>
    <cellStyle name="Normal 4 2 41 10" xfId="9413"/>
    <cellStyle name="Normal 4 2 41 11" xfId="12608"/>
    <cellStyle name="Normal 4 2 41 2" xfId="6209"/>
    <cellStyle name="Normal 4 2 41 2 2" xfId="6210"/>
    <cellStyle name="Normal 4 2 41 2 2 2" xfId="9415"/>
    <cellStyle name="Normal 4 2 41 2 2 3" xfId="12610"/>
    <cellStyle name="Normal 4 2 41 2 3" xfId="6211"/>
    <cellStyle name="Normal 4 2 41 2 3 2" xfId="9416"/>
    <cellStyle name="Normal 4 2 41 2 3 3" xfId="12611"/>
    <cellStyle name="Normal 4 2 41 2 4" xfId="6212"/>
    <cellStyle name="Normal 4 2 41 2 4 2" xfId="9417"/>
    <cellStyle name="Normal 4 2 41 2 4 3" xfId="12612"/>
    <cellStyle name="Normal 4 2 41 2 5" xfId="6213"/>
    <cellStyle name="Normal 4 2 41 2 5 2" xfId="9418"/>
    <cellStyle name="Normal 4 2 41 2 5 3" xfId="12613"/>
    <cellStyle name="Normal 4 2 41 2 6" xfId="6926"/>
    <cellStyle name="Normal 4 2 41 2 6 2" xfId="10122"/>
    <cellStyle name="Normal 4 2 41 2 6 3" xfId="13317"/>
    <cellStyle name="Normal 4 2 41 2 7" xfId="7544"/>
    <cellStyle name="Normal 4 2 41 2 7 2" xfId="10739"/>
    <cellStyle name="Normal 4 2 41 2 7 3" xfId="13934"/>
    <cellStyle name="Normal 4 2 41 2 8" xfId="9414"/>
    <cellStyle name="Normal 4 2 41 2 9" xfId="12609"/>
    <cellStyle name="Normal 4 2 41 3" xfId="6214"/>
    <cellStyle name="Normal 4 2 41 3 2" xfId="9419"/>
    <cellStyle name="Normal 4 2 41 3 3" xfId="12614"/>
    <cellStyle name="Normal 4 2 41 4" xfId="6215"/>
    <cellStyle name="Normal 4 2 41 4 2" xfId="9420"/>
    <cellStyle name="Normal 4 2 41 4 3" xfId="12615"/>
    <cellStyle name="Normal 4 2 41 5" xfId="6216"/>
    <cellStyle name="Normal 4 2 41 5 2" xfId="9421"/>
    <cellStyle name="Normal 4 2 41 5 3" xfId="12616"/>
    <cellStyle name="Normal 4 2 41 6" xfId="6217"/>
    <cellStyle name="Normal 4 2 41 6 2" xfId="9422"/>
    <cellStyle name="Normal 4 2 41 6 3" xfId="12617"/>
    <cellStyle name="Normal 4 2 41 7" xfId="6724"/>
    <cellStyle name="Normal 4 2 41 7 2" xfId="9920"/>
    <cellStyle name="Normal 4 2 41 7 3" xfId="13115"/>
    <cellStyle name="Normal 4 2 41 8" xfId="7052"/>
    <cellStyle name="Normal 4 2 41 8 2" xfId="10248"/>
    <cellStyle name="Normal 4 2 41 8 3" xfId="13443"/>
    <cellStyle name="Normal 4 2 41 9" xfId="7342"/>
    <cellStyle name="Normal 4 2 41 9 2" xfId="10537"/>
    <cellStyle name="Normal 4 2 41 9 3" xfId="13732"/>
    <cellStyle name="Normal 4 2 42" xfId="6218"/>
    <cellStyle name="Normal 4 2 42 2" xfId="6219"/>
    <cellStyle name="Normal 4 2 42 2 2" xfId="9424"/>
    <cellStyle name="Normal 4 2 42 2 3" xfId="12619"/>
    <cellStyle name="Normal 4 2 42 3" xfId="6220"/>
    <cellStyle name="Normal 4 2 42 3 2" xfId="9425"/>
    <cellStyle name="Normal 4 2 42 3 3" xfId="12620"/>
    <cellStyle name="Normal 4 2 42 4" xfId="6221"/>
    <cellStyle name="Normal 4 2 42 4 2" xfId="9426"/>
    <cellStyle name="Normal 4 2 42 4 3" xfId="12621"/>
    <cellStyle name="Normal 4 2 42 5" xfId="6222"/>
    <cellStyle name="Normal 4 2 42 5 2" xfId="9427"/>
    <cellStyle name="Normal 4 2 42 5 3" xfId="12622"/>
    <cellStyle name="Normal 4 2 42 6" xfId="6755"/>
    <cellStyle name="Normal 4 2 42 6 2" xfId="9951"/>
    <cellStyle name="Normal 4 2 42 6 3" xfId="13146"/>
    <cellStyle name="Normal 4 2 42 7" xfId="7373"/>
    <cellStyle name="Normal 4 2 42 7 2" xfId="10568"/>
    <cellStyle name="Normal 4 2 42 7 3" xfId="13763"/>
    <cellStyle name="Normal 4 2 42 8" xfId="9423"/>
    <cellStyle name="Normal 4 2 42 9" xfId="12618"/>
    <cellStyle name="Normal 4 2 43" xfId="6223"/>
    <cellStyle name="Normal 4 2 43 2" xfId="9428"/>
    <cellStyle name="Normal 4 2 43 3" xfId="12623"/>
    <cellStyle name="Normal 4 2 44" xfId="6224"/>
    <cellStyle name="Normal 4 2 44 2" xfId="9429"/>
    <cellStyle name="Normal 4 2 44 3" xfId="12624"/>
    <cellStyle name="Normal 4 2 45" xfId="6225"/>
    <cellStyle name="Normal 4 2 45 2" xfId="9430"/>
    <cellStyle name="Normal 4 2 45 3" xfId="12625"/>
    <cellStyle name="Normal 4 2 46" xfId="6226"/>
    <cellStyle name="Normal 4 2 46 2" xfId="9431"/>
    <cellStyle name="Normal 4 2 46 3" xfId="12626"/>
    <cellStyle name="Normal 4 2 47" xfId="6227"/>
    <cellStyle name="Normal 4 2 47 2" xfId="9432"/>
    <cellStyle name="Normal 4 2 47 3" xfId="12627"/>
    <cellStyle name="Normal 4 2 48" xfId="6553"/>
    <cellStyle name="Normal 4 2 48 2" xfId="9749"/>
    <cellStyle name="Normal 4 2 48 3" xfId="12944"/>
    <cellStyle name="Normal 4 2 49" xfId="7171"/>
    <cellStyle name="Normal 4 2 49 2" xfId="10366"/>
    <cellStyle name="Normal 4 2 49 3" xfId="13561"/>
    <cellStyle name="Normal 4 2 5" xfId="1208"/>
    <cellStyle name="Normal 4 2 50" xfId="7579"/>
    <cellStyle name="Normal 4 2 51" xfId="10774"/>
    <cellStyle name="Normal 4 2 6" xfId="1303"/>
    <cellStyle name="Normal 4 2 7" xfId="1398"/>
    <cellStyle name="Normal 4 2 8" xfId="1493"/>
    <cellStyle name="Normal 4 2 9" xfId="1588"/>
    <cellStyle name="Normal 4 20" xfId="2441"/>
    <cellStyle name="Normal 4 21" xfId="2536"/>
    <cellStyle name="Normal 4 22" xfId="2631"/>
    <cellStyle name="Normal 4 23" xfId="2726"/>
    <cellStyle name="Normal 4 24" xfId="2821"/>
    <cellStyle name="Normal 4 25" xfId="2916"/>
    <cellStyle name="Normal 4 26" xfId="3012"/>
    <cellStyle name="Normal 4 27" xfId="3106"/>
    <cellStyle name="Normal 4 28" xfId="3201"/>
    <cellStyle name="Normal 4 29" xfId="3296"/>
    <cellStyle name="Normal 4 3" xfId="309"/>
    <cellStyle name="Normal 4 3 10" xfId="1683"/>
    <cellStyle name="Normal 4 3 11" xfId="1778"/>
    <cellStyle name="Normal 4 3 12" xfId="1873"/>
    <cellStyle name="Normal 4 3 13" xfId="1968"/>
    <cellStyle name="Normal 4 3 14" xfId="2063"/>
    <cellStyle name="Normal 4 3 15" xfId="2158"/>
    <cellStyle name="Normal 4 3 16" xfId="2253"/>
    <cellStyle name="Normal 4 3 17" xfId="2348"/>
    <cellStyle name="Normal 4 3 18" xfId="2443"/>
    <cellStyle name="Normal 4 3 19" xfId="2538"/>
    <cellStyle name="Normal 4 3 2" xfId="925"/>
    <cellStyle name="Normal 4 3 20" xfId="2633"/>
    <cellStyle name="Normal 4 3 21" xfId="2728"/>
    <cellStyle name="Normal 4 3 22" xfId="2823"/>
    <cellStyle name="Normal 4 3 23" xfId="2918"/>
    <cellStyle name="Normal 4 3 24" xfId="3014"/>
    <cellStyle name="Normal 4 3 25" xfId="3108"/>
    <cellStyle name="Normal 4 3 26" xfId="3203"/>
    <cellStyle name="Normal 4 3 27" xfId="3298"/>
    <cellStyle name="Normal 4 3 28" xfId="3393"/>
    <cellStyle name="Normal 4 3 29" xfId="3488"/>
    <cellStyle name="Normal 4 3 3" xfId="1019"/>
    <cellStyle name="Normal 4 3 30" xfId="3583"/>
    <cellStyle name="Normal 4 3 31" xfId="3678"/>
    <cellStyle name="Normal 4 3 32" xfId="3773"/>
    <cellStyle name="Normal 4 3 33" xfId="3868"/>
    <cellStyle name="Normal 4 3 34" xfId="3963"/>
    <cellStyle name="Normal 4 3 35" xfId="4058"/>
    <cellStyle name="Normal 4 3 36" xfId="4153"/>
    <cellStyle name="Normal 4 3 37" xfId="4248"/>
    <cellStyle name="Normal 4 3 38" xfId="733"/>
    <cellStyle name="Normal 4 3 4" xfId="1114"/>
    <cellStyle name="Normal 4 3 5" xfId="1209"/>
    <cellStyle name="Normal 4 3 6" xfId="1304"/>
    <cellStyle name="Normal 4 3 7" xfId="1399"/>
    <cellStyle name="Normal 4 3 8" xfId="1494"/>
    <cellStyle name="Normal 4 3 9" xfId="1589"/>
    <cellStyle name="Normal 4 30" xfId="3391"/>
    <cellStyle name="Normal 4 31" xfId="3486"/>
    <cellStyle name="Normal 4 32" xfId="3581"/>
    <cellStyle name="Normal 4 33" xfId="3676"/>
    <cellStyle name="Normal 4 34" xfId="3771"/>
    <cellStyle name="Normal 4 35" xfId="3866"/>
    <cellStyle name="Normal 4 36" xfId="3961"/>
    <cellStyle name="Normal 4 37" xfId="4056"/>
    <cellStyle name="Normal 4 38" xfId="4151"/>
    <cellStyle name="Normal 4 39" xfId="4246"/>
    <cellStyle name="Normal 4 4" xfId="923"/>
    <cellStyle name="Normal 4 40" xfId="731"/>
    <cellStyle name="Normal 4 41" xfId="162"/>
    <cellStyle name="Normal 4 42" xfId="4446"/>
    <cellStyle name="Normal 4 42 10" xfId="7253"/>
    <cellStyle name="Normal 4 42 10 2" xfId="10448"/>
    <cellStyle name="Normal 4 42 10 3" xfId="13643"/>
    <cellStyle name="Normal 4 42 11" xfId="7661"/>
    <cellStyle name="Normal 4 42 12" xfId="10856"/>
    <cellStyle name="Normal 4 42 2" xfId="6228"/>
    <cellStyle name="Normal 4 42 2 2" xfId="6229"/>
    <cellStyle name="Normal 4 42 2 2 2" xfId="9434"/>
    <cellStyle name="Normal 4 42 2 2 3" xfId="12629"/>
    <cellStyle name="Normal 4 42 2 3" xfId="6230"/>
    <cellStyle name="Normal 4 42 2 3 2" xfId="9435"/>
    <cellStyle name="Normal 4 42 2 3 3" xfId="12630"/>
    <cellStyle name="Normal 4 42 2 4" xfId="6231"/>
    <cellStyle name="Normal 4 42 2 4 2" xfId="9436"/>
    <cellStyle name="Normal 4 42 2 4 3" xfId="12631"/>
    <cellStyle name="Normal 4 42 2 5" xfId="6232"/>
    <cellStyle name="Normal 4 42 2 5 2" xfId="9437"/>
    <cellStyle name="Normal 4 42 2 5 3" xfId="12632"/>
    <cellStyle name="Normal 4 42 2 6" xfId="6837"/>
    <cellStyle name="Normal 4 42 2 6 2" xfId="10033"/>
    <cellStyle name="Normal 4 42 2 6 3" xfId="13228"/>
    <cellStyle name="Normal 4 42 2 7" xfId="7455"/>
    <cellStyle name="Normal 4 42 2 7 2" xfId="10650"/>
    <cellStyle name="Normal 4 42 2 7 3" xfId="13845"/>
    <cellStyle name="Normal 4 42 2 8" xfId="9433"/>
    <cellStyle name="Normal 4 42 2 9" xfId="12628"/>
    <cellStyle name="Normal 4 42 3" xfId="6233"/>
    <cellStyle name="Normal 4 42 3 2" xfId="9438"/>
    <cellStyle name="Normal 4 42 3 3" xfId="12633"/>
    <cellStyle name="Normal 4 42 4" xfId="6234"/>
    <cellStyle name="Normal 4 42 4 2" xfId="9439"/>
    <cellStyle name="Normal 4 42 4 3" xfId="12634"/>
    <cellStyle name="Normal 4 42 5" xfId="6235"/>
    <cellStyle name="Normal 4 42 5 2" xfId="9440"/>
    <cellStyle name="Normal 4 42 5 3" xfId="12635"/>
    <cellStyle name="Normal 4 42 6" xfId="6236"/>
    <cellStyle name="Normal 4 42 6 2" xfId="9441"/>
    <cellStyle name="Normal 4 42 6 3" xfId="12636"/>
    <cellStyle name="Normal 4 42 7" xfId="6237"/>
    <cellStyle name="Normal 4 42 7 2" xfId="9442"/>
    <cellStyle name="Normal 4 42 7 3" xfId="12637"/>
    <cellStyle name="Normal 4 42 8" xfId="6635"/>
    <cellStyle name="Normal 4 42 8 2" xfId="9831"/>
    <cellStyle name="Normal 4 42 8 3" xfId="13026"/>
    <cellStyle name="Normal 4 42 9" xfId="7122"/>
    <cellStyle name="Normal 4 42 9 2" xfId="10318"/>
    <cellStyle name="Normal 4 42 9 3" xfId="13513"/>
    <cellStyle name="Normal 4 43" xfId="6238"/>
    <cellStyle name="Normal 4 43 10" xfId="9443"/>
    <cellStyle name="Normal 4 43 11" xfId="12638"/>
    <cellStyle name="Normal 4 43 2" xfId="6239"/>
    <cellStyle name="Normal 4 43 2 2" xfId="6240"/>
    <cellStyle name="Normal 4 43 2 2 2" xfId="9445"/>
    <cellStyle name="Normal 4 43 2 2 3" xfId="12640"/>
    <cellStyle name="Normal 4 43 2 3" xfId="6241"/>
    <cellStyle name="Normal 4 43 2 3 2" xfId="9446"/>
    <cellStyle name="Normal 4 43 2 3 3" xfId="12641"/>
    <cellStyle name="Normal 4 43 2 4" xfId="6242"/>
    <cellStyle name="Normal 4 43 2 4 2" xfId="9447"/>
    <cellStyle name="Normal 4 43 2 4 3" xfId="12642"/>
    <cellStyle name="Normal 4 43 2 5" xfId="6243"/>
    <cellStyle name="Normal 4 43 2 5 2" xfId="9448"/>
    <cellStyle name="Normal 4 43 2 5 3" xfId="12643"/>
    <cellStyle name="Normal 4 43 2 6" xfId="6927"/>
    <cellStyle name="Normal 4 43 2 6 2" xfId="10123"/>
    <cellStyle name="Normal 4 43 2 6 3" xfId="13318"/>
    <cellStyle name="Normal 4 43 2 7" xfId="7545"/>
    <cellStyle name="Normal 4 43 2 7 2" xfId="10740"/>
    <cellStyle name="Normal 4 43 2 7 3" xfId="13935"/>
    <cellStyle name="Normal 4 43 2 8" xfId="9444"/>
    <cellStyle name="Normal 4 43 2 9" xfId="12639"/>
    <cellStyle name="Normal 4 43 3" xfId="6244"/>
    <cellStyle name="Normal 4 43 3 2" xfId="9449"/>
    <cellStyle name="Normal 4 43 3 3" xfId="12644"/>
    <cellStyle name="Normal 4 43 4" xfId="6245"/>
    <cellStyle name="Normal 4 43 4 2" xfId="9450"/>
    <cellStyle name="Normal 4 43 4 3" xfId="12645"/>
    <cellStyle name="Normal 4 43 5" xfId="6246"/>
    <cellStyle name="Normal 4 43 5 2" xfId="9451"/>
    <cellStyle name="Normal 4 43 5 3" xfId="12646"/>
    <cellStyle name="Normal 4 43 6" xfId="6247"/>
    <cellStyle name="Normal 4 43 6 2" xfId="9452"/>
    <cellStyle name="Normal 4 43 6 3" xfId="12647"/>
    <cellStyle name="Normal 4 43 7" xfId="6725"/>
    <cellStyle name="Normal 4 43 7 2" xfId="9921"/>
    <cellStyle name="Normal 4 43 7 3" xfId="13116"/>
    <cellStyle name="Normal 4 43 8" xfId="7042"/>
    <cellStyle name="Normal 4 43 8 2" xfId="10238"/>
    <cellStyle name="Normal 4 43 8 3" xfId="13433"/>
    <cellStyle name="Normal 4 43 9" xfId="7343"/>
    <cellStyle name="Normal 4 43 9 2" xfId="10538"/>
    <cellStyle name="Normal 4 43 9 3" xfId="13733"/>
    <cellStyle name="Normal 4 44" xfId="6248"/>
    <cellStyle name="Normal 4 44 2" xfId="6249"/>
    <cellStyle name="Normal 4 44 2 2" xfId="9454"/>
    <cellStyle name="Normal 4 44 2 3" xfId="12649"/>
    <cellStyle name="Normal 4 44 3" xfId="6250"/>
    <cellStyle name="Normal 4 44 3 2" xfId="9455"/>
    <cellStyle name="Normal 4 44 3 3" xfId="12650"/>
    <cellStyle name="Normal 4 44 4" xfId="6251"/>
    <cellStyle name="Normal 4 44 4 2" xfId="9456"/>
    <cellStyle name="Normal 4 44 4 3" xfId="12651"/>
    <cellStyle name="Normal 4 44 5" xfId="6252"/>
    <cellStyle name="Normal 4 44 5 2" xfId="9457"/>
    <cellStyle name="Normal 4 44 5 3" xfId="12652"/>
    <cellStyle name="Normal 4 44 6" xfId="6745"/>
    <cellStyle name="Normal 4 44 6 2" xfId="9941"/>
    <cellStyle name="Normal 4 44 6 3" xfId="13136"/>
    <cellStyle name="Normal 4 44 7" xfId="7363"/>
    <cellStyle name="Normal 4 44 7 2" xfId="10558"/>
    <cellStyle name="Normal 4 44 7 3" xfId="13753"/>
    <cellStyle name="Normal 4 44 8" xfId="9453"/>
    <cellStyle name="Normal 4 44 9" xfId="12648"/>
    <cellStyle name="Normal 4 45" xfId="6253"/>
    <cellStyle name="Normal 4 45 2" xfId="9458"/>
    <cellStyle name="Normal 4 45 3" xfId="12653"/>
    <cellStyle name="Normal 4 46" xfId="6254"/>
    <cellStyle name="Normal 4 46 2" xfId="9459"/>
    <cellStyle name="Normal 4 46 3" xfId="12654"/>
    <cellStyle name="Normal 4 47" xfId="6255"/>
    <cellStyle name="Normal 4 47 2" xfId="9460"/>
    <cellStyle name="Normal 4 47 3" xfId="12655"/>
    <cellStyle name="Normal 4 48" xfId="6256"/>
    <cellStyle name="Normal 4 48 2" xfId="9461"/>
    <cellStyle name="Normal 4 48 3" xfId="12656"/>
    <cellStyle name="Normal 4 49" xfId="6257"/>
    <cellStyle name="Normal 4 49 2" xfId="9462"/>
    <cellStyle name="Normal 4 49 3" xfId="12657"/>
    <cellStyle name="Normal 4 5" xfId="1017"/>
    <cellStyle name="Normal 4 50" xfId="6543"/>
    <cellStyle name="Normal 4 50 2" xfId="9739"/>
    <cellStyle name="Normal 4 50 3" xfId="12934"/>
    <cellStyle name="Normal 4 51" xfId="7161"/>
    <cellStyle name="Normal 4 51 2" xfId="10356"/>
    <cellStyle name="Normal 4 51 3" xfId="13551"/>
    <cellStyle name="Normal 4 52" xfId="7569"/>
    <cellStyle name="Normal 4 53" xfId="10764"/>
    <cellStyle name="Normal 4 6" xfId="1112"/>
    <cellStyle name="Normal 4 7" xfId="1207"/>
    <cellStyle name="Normal 4 8" xfId="1302"/>
    <cellStyle name="Normal 4 9" xfId="1397"/>
    <cellStyle name="Normal 5" xfId="151"/>
    <cellStyle name="Normal 5 10" xfId="6258"/>
    <cellStyle name="Normal 5 10 2" xfId="9463"/>
    <cellStyle name="Normal 5 10 3" xfId="12658"/>
    <cellStyle name="Normal 5 11" xfId="6555"/>
    <cellStyle name="Normal 5 11 2" xfId="9751"/>
    <cellStyle name="Normal 5 11 3" xfId="12946"/>
    <cellStyle name="Normal 5 12" xfId="7173"/>
    <cellStyle name="Normal 5 12 2" xfId="10368"/>
    <cellStyle name="Normal 5 12 3" xfId="13563"/>
    <cellStyle name="Normal 5 13" xfId="7581"/>
    <cellStyle name="Normal 5 14" xfId="10776"/>
    <cellStyle name="Normal 5 2" xfId="182"/>
    <cellStyle name="Normal 5 3" xfId="4458"/>
    <cellStyle name="Normal 5 3 10" xfId="7265"/>
    <cellStyle name="Normal 5 3 10 2" xfId="10460"/>
    <cellStyle name="Normal 5 3 10 3" xfId="13655"/>
    <cellStyle name="Normal 5 3 11" xfId="7673"/>
    <cellStyle name="Normal 5 3 12" xfId="10868"/>
    <cellStyle name="Normal 5 3 2" xfId="6259"/>
    <cellStyle name="Normal 5 3 2 2" xfId="6260"/>
    <cellStyle name="Normal 5 3 2 2 2" xfId="9465"/>
    <cellStyle name="Normal 5 3 2 2 3" xfId="12660"/>
    <cellStyle name="Normal 5 3 2 3" xfId="6261"/>
    <cellStyle name="Normal 5 3 2 3 2" xfId="9466"/>
    <cellStyle name="Normal 5 3 2 3 3" xfId="12661"/>
    <cellStyle name="Normal 5 3 2 4" xfId="6262"/>
    <cellStyle name="Normal 5 3 2 4 2" xfId="9467"/>
    <cellStyle name="Normal 5 3 2 4 3" xfId="12662"/>
    <cellStyle name="Normal 5 3 2 5" xfId="6263"/>
    <cellStyle name="Normal 5 3 2 5 2" xfId="9468"/>
    <cellStyle name="Normal 5 3 2 5 3" xfId="12663"/>
    <cellStyle name="Normal 5 3 2 6" xfId="6849"/>
    <cellStyle name="Normal 5 3 2 6 2" xfId="10045"/>
    <cellStyle name="Normal 5 3 2 6 3" xfId="13240"/>
    <cellStyle name="Normal 5 3 2 7" xfId="7467"/>
    <cellStyle name="Normal 5 3 2 7 2" xfId="10662"/>
    <cellStyle name="Normal 5 3 2 7 3" xfId="13857"/>
    <cellStyle name="Normal 5 3 2 8" xfId="9464"/>
    <cellStyle name="Normal 5 3 2 9" xfId="12659"/>
    <cellStyle name="Normal 5 3 3" xfId="6264"/>
    <cellStyle name="Normal 5 3 3 2" xfId="9469"/>
    <cellStyle name="Normal 5 3 3 3" xfId="12664"/>
    <cellStyle name="Normal 5 3 4" xfId="6265"/>
    <cellStyle name="Normal 5 3 4 2" xfId="9470"/>
    <cellStyle name="Normal 5 3 4 3" xfId="12665"/>
    <cellStyle name="Normal 5 3 5" xfId="6266"/>
    <cellStyle name="Normal 5 3 5 2" xfId="9471"/>
    <cellStyle name="Normal 5 3 5 3" xfId="12666"/>
    <cellStyle name="Normal 5 3 6" xfId="6267"/>
    <cellStyle name="Normal 5 3 6 2" xfId="9472"/>
    <cellStyle name="Normal 5 3 6 3" xfId="12667"/>
    <cellStyle name="Normal 5 3 7" xfId="6268"/>
    <cellStyle name="Normal 5 3 7 2" xfId="9473"/>
    <cellStyle name="Normal 5 3 7 3" xfId="12668"/>
    <cellStyle name="Normal 5 3 8" xfId="6647"/>
    <cellStyle name="Normal 5 3 8 2" xfId="9843"/>
    <cellStyle name="Normal 5 3 8 3" xfId="13038"/>
    <cellStyle name="Normal 5 3 9" xfId="7134"/>
    <cellStyle name="Normal 5 3 9 2" xfId="10330"/>
    <cellStyle name="Normal 5 3 9 3" xfId="13525"/>
    <cellStyle name="Normal 5 4" xfId="6269"/>
    <cellStyle name="Normal 5 4 10" xfId="9474"/>
    <cellStyle name="Normal 5 4 11" xfId="12669"/>
    <cellStyle name="Normal 5 4 2" xfId="6270"/>
    <cellStyle name="Normal 5 4 2 2" xfId="6271"/>
    <cellStyle name="Normal 5 4 2 2 2" xfId="9476"/>
    <cellStyle name="Normal 5 4 2 2 3" xfId="12671"/>
    <cellStyle name="Normal 5 4 2 3" xfId="6272"/>
    <cellStyle name="Normal 5 4 2 3 2" xfId="9477"/>
    <cellStyle name="Normal 5 4 2 3 3" xfId="12672"/>
    <cellStyle name="Normal 5 4 2 4" xfId="6273"/>
    <cellStyle name="Normal 5 4 2 4 2" xfId="9478"/>
    <cellStyle name="Normal 5 4 2 4 3" xfId="12673"/>
    <cellStyle name="Normal 5 4 2 5" xfId="6274"/>
    <cellStyle name="Normal 5 4 2 5 2" xfId="9479"/>
    <cellStyle name="Normal 5 4 2 5 3" xfId="12674"/>
    <cellStyle name="Normal 5 4 2 6" xfId="6928"/>
    <cellStyle name="Normal 5 4 2 6 2" xfId="10124"/>
    <cellStyle name="Normal 5 4 2 6 3" xfId="13319"/>
    <cellStyle name="Normal 5 4 2 7" xfId="7546"/>
    <cellStyle name="Normal 5 4 2 7 2" xfId="10741"/>
    <cellStyle name="Normal 5 4 2 7 3" xfId="13936"/>
    <cellStyle name="Normal 5 4 2 8" xfId="9475"/>
    <cellStyle name="Normal 5 4 2 9" xfId="12670"/>
    <cellStyle name="Normal 5 4 3" xfId="6275"/>
    <cellStyle name="Normal 5 4 3 2" xfId="9480"/>
    <cellStyle name="Normal 5 4 3 3" xfId="12675"/>
    <cellStyle name="Normal 5 4 4" xfId="6276"/>
    <cellStyle name="Normal 5 4 4 2" xfId="9481"/>
    <cellStyle name="Normal 5 4 4 3" xfId="12676"/>
    <cellStyle name="Normal 5 4 5" xfId="6277"/>
    <cellStyle name="Normal 5 4 5 2" xfId="9482"/>
    <cellStyle name="Normal 5 4 5 3" xfId="12677"/>
    <cellStyle name="Normal 5 4 6" xfId="6278"/>
    <cellStyle name="Normal 5 4 6 2" xfId="9483"/>
    <cellStyle name="Normal 5 4 6 3" xfId="12678"/>
    <cellStyle name="Normal 5 4 7" xfId="6726"/>
    <cellStyle name="Normal 5 4 7 2" xfId="9922"/>
    <cellStyle name="Normal 5 4 7 3" xfId="13117"/>
    <cellStyle name="Normal 5 4 8" xfId="7054"/>
    <cellStyle name="Normal 5 4 8 2" xfId="10250"/>
    <cellStyle name="Normal 5 4 8 3" xfId="13445"/>
    <cellStyle name="Normal 5 4 9" xfId="7344"/>
    <cellStyle name="Normal 5 4 9 2" xfId="10539"/>
    <cellStyle name="Normal 5 4 9 3" xfId="13734"/>
    <cellStyle name="Normal 5 5" xfId="6279"/>
    <cellStyle name="Normal 5 5 2" xfId="6280"/>
    <cellStyle name="Normal 5 5 2 2" xfId="9485"/>
    <cellStyle name="Normal 5 5 2 3" xfId="12680"/>
    <cellStyle name="Normal 5 5 3" xfId="6281"/>
    <cellStyle name="Normal 5 5 3 2" xfId="9486"/>
    <cellStyle name="Normal 5 5 3 3" xfId="12681"/>
    <cellStyle name="Normal 5 5 4" xfId="6282"/>
    <cellStyle name="Normal 5 5 4 2" xfId="9487"/>
    <cellStyle name="Normal 5 5 4 3" xfId="12682"/>
    <cellStyle name="Normal 5 5 5" xfId="6283"/>
    <cellStyle name="Normal 5 5 5 2" xfId="9488"/>
    <cellStyle name="Normal 5 5 5 3" xfId="12683"/>
    <cellStyle name="Normal 5 5 6" xfId="6757"/>
    <cellStyle name="Normal 5 5 6 2" xfId="9953"/>
    <cellStyle name="Normal 5 5 6 3" xfId="13148"/>
    <cellStyle name="Normal 5 5 7" xfId="7375"/>
    <cellStyle name="Normal 5 5 7 2" xfId="10570"/>
    <cellStyle name="Normal 5 5 7 3" xfId="13765"/>
    <cellStyle name="Normal 5 5 8" xfId="9484"/>
    <cellStyle name="Normal 5 5 9" xfId="12679"/>
    <cellStyle name="Normal 5 6" xfId="6284"/>
    <cellStyle name="Normal 5 6 2" xfId="9489"/>
    <cellStyle name="Normal 5 6 3" xfId="12684"/>
    <cellStyle name="Normal 5 7" xfId="6285"/>
    <cellStyle name="Normal 5 7 2" xfId="9490"/>
    <cellStyle name="Normal 5 7 3" xfId="12685"/>
    <cellStyle name="Normal 5 8" xfId="6286"/>
    <cellStyle name="Normal 5 8 2" xfId="9491"/>
    <cellStyle name="Normal 5 8 3" xfId="12686"/>
    <cellStyle name="Normal 5 9" xfId="6287"/>
    <cellStyle name="Normal 5 9 2" xfId="9492"/>
    <cellStyle name="Normal 5 9 3" xfId="12687"/>
    <cellStyle name="Normal 6" xfId="161"/>
    <cellStyle name="Normal 6 10" xfId="6571"/>
    <cellStyle name="Normal 6 10 2" xfId="9767"/>
    <cellStyle name="Normal 6 10 3" xfId="12962"/>
    <cellStyle name="Normal 6 11" xfId="6953"/>
    <cellStyle name="Normal 6 11 2" xfId="10149"/>
    <cellStyle name="Normal 6 11 3" xfId="13344"/>
    <cellStyle name="Normal 6 12" xfId="7189"/>
    <cellStyle name="Normal 6 12 2" xfId="10384"/>
    <cellStyle name="Normal 6 12 3" xfId="13579"/>
    <cellStyle name="Normal 6 13" xfId="7597"/>
    <cellStyle name="Normal 6 14" xfId="10792"/>
    <cellStyle name="Normal 6 2" xfId="4436"/>
    <cellStyle name="Normal 6 3" xfId="6288"/>
    <cellStyle name="Normal 6 3 10" xfId="9493"/>
    <cellStyle name="Normal 6 3 11" xfId="12688"/>
    <cellStyle name="Normal 6 3 2" xfId="6289"/>
    <cellStyle name="Normal 6 3 2 2" xfId="6290"/>
    <cellStyle name="Normal 6 3 2 2 2" xfId="9495"/>
    <cellStyle name="Normal 6 3 2 2 3" xfId="12690"/>
    <cellStyle name="Normal 6 3 2 3" xfId="6291"/>
    <cellStyle name="Normal 6 3 2 3 2" xfId="9496"/>
    <cellStyle name="Normal 6 3 2 3 3" xfId="12691"/>
    <cellStyle name="Normal 6 3 2 4" xfId="6292"/>
    <cellStyle name="Normal 6 3 2 4 2" xfId="9497"/>
    <cellStyle name="Normal 6 3 2 4 3" xfId="12692"/>
    <cellStyle name="Normal 6 3 2 5" xfId="6293"/>
    <cellStyle name="Normal 6 3 2 5 2" xfId="9498"/>
    <cellStyle name="Normal 6 3 2 5 3" xfId="12693"/>
    <cellStyle name="Normal 6 3 2 6" xfId="6929"/>
    <cellStyle name="Normal 6 3 2 6 2" xfId="10125"/>
    <cellStyle name="Normal 6 3 2 6 3" xfId="13320"/>
    <cellStyle name="Normal 6 3 2 7" xfId="7547"/>
    <cellStyle name="Normal 6 3 2 7 2" xfId="10742"/>
    <cellStyle name="Normal 6 3 2 7 3" xfId="13937"/>
    <cellStyle name="Normal 6 3 2 8" xfId="9494"/>
    <cellStyle name="Normal 6 3 2 9" xfId="12689"/>
    <cellStyle name="Normal 6 3 3" xfId="6294"/>
    <cellStyle name="Normal 6 3 3 2" xfId="9499"/>
    <cellStyle name="Normal 6 3 3 3" xfId="12694"/>
    <cellStyle name="Normal 6 3 4" xfId="6295"/>
    <cellStyle name="Normal 6 3 4 2" xfId="9500"/>
    <cellStyle name="Normal 6 3 4 3" xfId="12695"/>
    <cellStyle name="Normal 6 3 5" xfId="6296"/>
    <cellStyle name="Normal 6 3 5 2" xfId="9501"/>
    <cellStyle name="Normal 6 3 5 3" xfId="12696"/>
    <cellStyle name="Normal 6 3 6" xfId="6297"/>
    <cellStyle name="Normal 6 3 6 2" xfId="9502"/>
    <cellStyle name="Normal 6 3 6 3" xfId="12697"/>
    <cellStyle name="Normal 6 3 7" xfId="6727"/>
    <cellStyle name="Normal 6 3 7 2" xfId="9923"/>
    <cellStyle name="Normal 6 3 7 3" xfId="13118"/>
    <cellStyle name="Normal 6 3 8" xfId="7058"/>
    <cellStyle name="Normal 6 3 8 2" xfId="10254"/>
    <cellStyle name="Normal 6 3 8 3" xfId="13449"/>
    <cellStyle name="Normal 6 3 9" xfId="7345"/>
    <cellStyle name="Normal 6 3 9 2" xfId="10540"/>
    <cellStyle name="Normal 6 3 9 3" xfId="13735"/>
    <cellStyle name="Normal 6 4" xfId="6298"/>
    <cellStyle name="Normal 6 4 2" xfId="6299"/>
    <cellStyle name="Normal 6 4 2 2" xfId="9504"/>
    <cellStyle name="Normal 6 4 2 3" xfId="12699"/>
    <cellStyle name="Normal 6 4 3" xfId="6300"/>
    <cellStyle name="Normal 6 4 3 2" xfId="9505"/>
    <cellStyle name="Normal 6 4 3 3" xfId="12700"/>
    <cellStyle name="Normal 6 4 4" xfId="6301"/>
    <cellStyle name="Normal 6 4 4 2" xfId="9506"/>
    <cellStyle name="Normal 6 4 4 3" xfId="12701"/>
    <cellStyle name="Normal 6 4 5" xfId="6302"/>
    <cellStyle name="Normal 6 4 5 2" xfId="9507"/>
    <cellStyle name="Normal 6 4 5 3" xfId="12702"/>
    <cellStyle name="Normal 6 4 6" xfId="6773"/>
    <cellStyle name="Normal 6 4 6 2" xfId="9969"/>
    <cellStyle name="Normal 6 4 6 3" xfId="13164"/>
    <cellStyle name="Normal 6 4 7" xfId="7391"/>
    <cellStyle name="Normal 6 4 7 2" xfId="10586"/>
    <cellStyle name="Normal 6 4 7 3" xfId="13781"/>
    <cellStyle name="Normal 6 4 8" xfId="9503"/>
    <cellStyle name="Normal 6 4 9" xfId="12698"/>
    <cellStyle name="Normal 6 5" xfId="6303"/>
    <cellStyle name="Normal 6 5 2" xfId="9508"/>
    <cellStyle name="Normal 6 5 3" xfId="12703"/>
    <cellStyle name="Normal 6 6" xfId="6304"/>
    <cellStyle name="Normal 6 6 2" xfId="9509"/>
    <cellStyle name="Normal 6 6 3" xfId="12704"/>
    <cellStyle name="Normal 6 7" xfId="6305"/>
    <cellStyle name="Normal 6 7 2" xfId="9510"/>
    <cellStyle name="Normal 6 7 3" xfId="12705"/>
    <cellStyle name="Normal 6 8" xfId="6306"/>
    <cellStyle name="Normal 6 8 2" xfId="9511"/>
    <cellStyle name="Normal 6 8 3" xfId="12706"/>
    <cellStyle name="Normal 6 9" xfId="6307"/>
    <cellStyle name="Normal 6 9 2" xfId="9512"/>
    <cellStyle name="Normal 6 9 3" xfId="12707"/>
    <cellStyle name="Normal 7" xfId="235"/>
    <cellStyle name="Normal 7 10" xfId="6975"/>
    <cellStyle name="Normal 7 10 2" xfId="10171"/>
    <cellStyle name="Normal 7 10 3" xfId="13366"/>
    <cellStyle name="Normal 7 11" xfId="7199"/>
    <cellStyle name="Normal 7 11 2" xfId="10394"/>
    <cellStyle name="Normal 7 11 3" xfId="13589"/>
    <cellStyle name="Normal 7 12" xfId="7607"/>
    <cellStyle name="Normal 7 13" xfId="10802"/>
    <cellStyle name="Normal 7 2" xfId="6308"/>
    <cellStyle name="Normal 7 2 10" xfId="9513"/>
    <cellStyle name="Normal 7 2 11" xfId="12708"/>
    <cellStyle name="Normal 7 2 2" xfId="6309"/>
    <cellStyle name="Normal 7 2 2 2" xfId="6310"/>
    <cellStyle name="Normal 7 2 2 2 2" xfId="9515"/>
    <cellStyle name="Normal 7 2 2 2 3" xfId="12710"/>
    <cellStyle name="Normal 7 2 2 3" xfId="6311"/>
    <cellStyle name="Normal 7 2 2 3 2" xfId="9516"/>
    <cellStyle name="Normal 7 2 2 3 3" xfId="12711"/>
    <cellStyle name="Normal 7 2 2 4" xfId="6312"/>
    <cellStyle name="Normal 7 2 2 4 2" xfId="9517"/>
    <cellStyle name="Normal 7 2 2 4 3" xfId="12712"/>
    <cellStyle name="Normal 7 2 2 5" xfId="6313"/>
    <cellStyle name="Normal 7 2 2 5 2" xfId="9518"/>
    <cellStyle name="Normal 7 2 2 5 3" xfId="12713"/>
    <cellStyle name="Normal 7 2 2 6" xfId="6930"/>
    <cellStyle name="Normal 7 2 2 6 2" xfId="10126"/>
    <cellStyle name="Normal 7 2 2 6 3" xfId="13321"/>
    <cellStyle name="Normal 7 2 2 7" xfId="7548"/>
    <cellStyle name="Normal 7 2 2 7 2" xfId="10743"/>
    <cellStyle name="Normal 7 2 2 7 3" xfId="13938"/>
    <cellStyle name="Normal 7 2 2 8" xfId="9514"/>
    <cellStyle name="Normal 7 2 2 9" xfId="12709"/>
    <cellStyle name="Normal 7 2 3" xfId="6314"/>
    <cellStyle name="Normal 7 2 3 2" xfId="9519"/>
    <cellStyle name="Normal 7 2 3 3" xfId="12714"/>
    <cellStyle name="Normal 7 2 4" xfId="6315"/>
    <cellStyle name="Normal 7 2 4 2" xfId="9520"/>
    <cellStyle name="Normal 7 2 4 3" xfId="12715"/>
    <cellStyle name="Normal 7 2 5" xfId="6316"/>
    <cellStyle name="Normal 7 2 5 2" xfId="9521"/>
    <cellStyle name="Normal 7 2 5 3" xfId="12716"/>
    <cellStyle name="Normal 7 2 6" xfId="6317"/>
    <cellStyle name="Normal 7 2 6 2" xfId="9522"/>
    <cellStyle name="Normal 7 2 6 3" xfId="12717"/>
    <cellStyle name="Normal 7 2 7" xfId="6728"/>
    <cellStyle name="Normal 7 2 7 2" xfId="9924"/>
    <cellStyle name="Normal 7 2 7 3" xfId="13119"/>
    <cellStyle name="Normal 7 2 8" xfId="7068"/>
    <cellStyle name="Normal 7 2 8 2" xfId="10264"/>
    <cellStyle name="Normal 7 2 8 3" xfId="13459"/>
    <cellStyle name="Normal 7 2 9" xfId="7346"/>
    <cellStyle name="Normal 7 2 9 2" xfId="10541"/>
    <cellStyle name="Normal 7 2 9 3" xfId="13736"/>
    <cellStyle name="Normal 7 3" xfId="6318"/>
    <cellStyle name="Normal 7 3 2" xfId="6319"/>
    <cellStyle name="Normal 7 3 2 2" xfId="9524"/>
    <cellStyle name="Normal 7 3 2 3" xfId="12719"/>
    <cellStyle name="Normal 7 3 3" xfId="6320"/>
    <cellStyle name="Normal 7 3 3 2" xfId="9525"/>
    <cellStyle name="Normal 7 3 3 3" xfId="12720"/>
    <cellStyle name="Normal 7 3 4" xfId="6321"/>
    <cellStyle name="Normal 7 3 4 2" xfId="9526"/>
    <cellStyle name="Normal 7 3 4 3" xfId="12721"/>
    <cellStyle name="Normal 7 3 5" xfId="6322"/>
    <cellStyle name="Normal 7 3 5 2" xfId="9527"/>
    <cellStyle name="Normal 7 3 5 3" xfId="12722"/>
    <cellStyle name="Normal 7 3 6" xfId="6783"/>
    <cellStyle name="Normal 7 3 6 2" xfId="9979"/>
    <cellStyle name="Normal 7 3 6 3" xfId="13174"/>
    <cellStyle name="Normal 7 3 7" xfId="7401"/>
    <cellStyle name="Normal 7 3 7 2" xfId="10596"/>
    <cellStyle name="Normal 7 3 7 3" xfId="13791"/>
    <cellStyle name="Normal 7 3 8" xfId="9523"/>
    <cellStyle name="Normal 7 3 9" xfId="12718"/>
    <cellStyle name="Normal 7 4" xfId="6323"/>
    <cellStyle name="Normal 7 4 2" xfId="9528"/>
    <cellStyle name="Normal 7 4 3" xfId="12723"/>
    <cellStyle name="Normal 7 5" xfId="6324"/>
    <cellStyle name="Normal 7 5 2" xfId="9529"/>
    <cellStyle name="Normal 7 5 3" xfId="12724"/>
    <cellStyle name="Normal 7 6" xfId="6325"/>
    <cellStyle name="Normal 7 6 2" xfId="9530"/>
    <cellStyle name="Normal 7 6 3" xfId="12725"/>
    <cellStyle name="Normal 7 7" xfId="6326"/>
    <cellStyle name="Normal 7 7 2" xfId="9531"/>
    <cellStyle name="Normal 7 7 3" xfId="12726"/>
    <cellStyle name="Normal 7 8" xfId="6327"/>
    <cellStyle name="Normal 7 8 2" xfId="9532"/>
    <cellStyle name="Normal 7 8 3" xfId="12727"/>
    <cellStyle name="Normal 7 9" xfId="6581"/>
    <cellStyle name="Normal 7 9 2" xfId="9777"/>
    <cellStyle name="Normal 7 9 3" xfId="12972"/>
    <cellStyle name="Normal 8" xfId="310"/>
    <cellStyle name="Normal 8 10" xfId="1495"/>
    <cellStyle name="Normal 8 11" xfId="1590"/>
    <cellStyle name="Normal 8 12" xfId="1684"/>
    <cellStyle name="Normal 8 13" xfId="1779"/>
    <cellStyle name="Normal 8 14" xfId="1874"/>
    <cellStyle name="Normal 8 15" xfId="1969"/>
    <cellStyle name="Normal 8 16" xfId="2064"/>
    <cellStyle name="Normal 8 17" xfId="2159"/>
    <cellStyle name="Normal 8 18" xfId="2254"/>
    <cellStyle name="Normal 8 19" xfId="2349"/>
    <cellStyle name="Normal 8 2" xfId="311"/>
    <cellStyle name="Normal 8 2 10" xfId="1685"/>
    <cellStyle name="Normal 8 2 11" xfId="1780"/>
    <cellStyle name="Normal 8 2 12" xfId="1875"/>
    <cellStyle name="Normal 8 2 13" xfId="1970"/>
    <cellStyle name="Normal 8 2 14" xfId="2065"/>
    <cellStyle name="Normal 8 2 15" xfId="2160"/>
    <cellStyle name="Normal 8 2 16" xfId="2255"/>
    <cellStyle name="Normal 8 2 17" xfId="2350"/>
    <cellStyle name="Normal 8 2 18" xfId="2445"/>
    <cellStyle name="Normal 8 2 19" xfId="2540"/>
    <cellStyle name="Normal 8 2 2" xfId="927"/>
    <cellStyle name="Normal 8 2 20" xfId="2635"/>
    <cellStyle name="Normal 8 2 21" xfId="2730"/>
    <cellStyle name="Normal 8 2 22" xfId="2825"/>
    <cellStyle name="Normal 8 2 23" xfId="2920"/>
    <cellStyle name="Normal 8 2 24" xfId="3016"/>
    <cellStyle name="Normal 8 2 25" xfId="3110"/>
    <cellStyle name="Normal 8 2 26" xfId="3205"/>
    <cellStyle name="Normal 8 2 27" xfId="3300"/>
    <cellStyle name="Normal 8 2 28" xfId="3395"/>
    <cellStyle name="Normal 8 2 29" xfId="3490"/>
    <cellStyle name="Normal 8 2 3" xfId="1021"/>
    <cellStyle name="Normal 8 2 30" xfId="3585"/>
    <cellStyle name="Normal 8 2 31" xfId="3680"/>
    <cellStyle name="Normal 8 2 32" xfId="3775"/>
    <cellStyle name="Normal 8 2 33" xfId="3870"/>
    <cellStyle name="Normal 8 2 34" xfId="3965"/>
    <cellStyle name="Normal 8 2 35" xfId="4060"/>
    <cellStyle name="Normal 8 2 36" xfId="4155"/>
    <cellStyle name="Normal 8 2 37" xfId="4250"/>
    <cellStyle name="Normal 8 2 38" xfId="735"/>
    <cellStyle name="Normal 8 2 4" xfId="1116"/>
    <cellStyle name="Normal 8 2 5" xfId="1211"/>
    <cellStyle name="Normal 8 2 6" xfId="1306"/>
    <cellStyle name="Normal 8 2 7" xfId="1401"/>
    <cellStyle name="Normal 8 2 8" xfId="1496"/>
    <cellStyle name="Normal 8 2 9" xfId="1591"/>
    <cellStyle name="Normal 8 20" xfId="2444"/>
    <cellStyle name="Normal 8 21" xfId="2539"/>
    <cellStyle name="Normal 8 22" xfId="2634"/>
    <cellStyle name="Normal 8 23" xfId="2729"/>
    <cellStyle name="Normal 8 24" xfId="2824"/>
    <cellStyle name="Normal 8 25" xfId="2919"/>
    <cellStyle name="Normal 8 26" xfId="3015"/>
    <cellStyle name="Normal 8 27" xfId="3109"/>
    <cellStyle name="Normal 8 28" xfId="3204"/>
    <cellStyle name="Normal 8 29" xfId="3299"/>
    <cellStyle name="Normal 8 3" xfId="312"/>
    <cellStyle name="Normal 8 3 10" xfId="1686"/>
    <cellStyle name="Normal 8 3 11" xfId="1781"/>
    <cellStyle name="Normal 8 3 12" xfId="1876"/>
    <cellStyle name="Normal 8 3 13" xfId="1971"/>
    <cellStyle name="Normal 8 3 14" xfId="2066"/>
    <cellStyle name="Normal 8 3 15" xfId="2161"/>
    <cellStyle name="Normal 8 3 16" xfId="2256"/>
    <cellStyle name="Normal 8 3 17" xfId="2351"/>
    <cellStyle name="Normal 8 3 18" xfId="2446"/>
    <cellStyle name="Normal 8 3 19" xfId="2541"/>
    <cellStyle name="Normal 8 3 2" xfId="928"/>
    <cellStyle name="Normal 8 3 20" xfId="2636"/>
    <cellStyle name="Normal 8 3 21" xfId="2731"/>
    <cellStyle name="Normal 8 3 22" xfId="2826"/>
    <cellStyle name="Normal 8 3 23" xfId="2921"/>
    <cellStyle name="Normal 8 3 24" xfId="3017"/>
    <cellStyle name="Normal 8 3 25" xfId="3111"/>
    <cellStyle name="Normal 8 3 26" xfId="3206"/>
    <cellStyle name="Normal 8 3 27" xfId="3301"/>
    <cellStyle name="Normal 8 3 28" xfId="3396"/>
    <cellStyle name="Normal 8 3 29" xfId="3491"/>
    <cellStyle name="Normal 8 3 3" xfId="1022"/>
    <cellStyle name="Normal 8 3 30" xfId="3586"/>
    <cellStyle name="Normal 8 3 31" xfId="3681"/>
    <cellStyle name="Normal 8 3 32" xfId="3776"/>
    <cellStyle name="Normal 8 3 33" xfId="3871"/>
    <cellStyle name="Normal 8 3 34" xfId="3966"/>
    <cellStyle name="Normal 8 3 35" xfId="4061"/>
    <cellStyle name="Normal 8 3 36" xfId="4156"/>
    <cellStyle name="Normal 8 3 37" xfId="4251"/>
    <cellStyle name="Normal 8 3 38" xfId="736"/>
    <cellStyle name="Normal 8 3 4" xfId="1117"/>
    <cellStyle name="Normal 8 3 5" xfId="1212"/>
    <cellStyle name="Normal 8 3 6" xfId="1307"/>
    <cellStyle name="Normal 8 3 7" xfId="1402"/>
    <cellStyle name="Normal 8 3 8" xfId="1497"/>
    <cellStyle name="Normal 8 3 9" xfId="1592"/>
    <cellStyle name="Normal 8 30" xfId="3394"/>
    <cellStyle name="Normal 8 31" xfId="3489"/>
    <cellStyle name="Normal 8 32" xfId="3584"/>
    <cellStyle name="Normal 8 33" xfId="3679"/>
    <cellStyle name="Normal 8 34" xfId="3774"/>
    <cellStyle name="Normal 8 35" xfId="3869"/>
    <cellStyle name="Normal 8 36" xfId="3964"/>
    <cellStyle name="Normal 8 37" xfId="4059"/>
    <cellStyle name="Normal 8 38" xfId="4154"/>
    <cellStyle name="Normal 8 39" xfId="4249"/>
    <cellStyle name="Normal 8 4" xfId="926"/>
    <cellStyle name="Normal 8 40" xfId="734"/>
    <cellStyle name="Normal 8 5" xfId="1020"/>
    <cellStyle name="Normal 8 6" xfId="1115"/>
    <cellStyle name="Normal 8 7" xfId="1210"/>
    <cellStyle name="Normal 8 8" xfId="1305"/>
    <cellStyle name="Normal 8 9" xfId="1400"/>
    <cellStyle name="Normal 9" xfId="313"/>
    <cellStyle name="Normal 9 10" xfId="1498"/>
    <cellStyle name="Normal 9 11" xfId="1593"/>
    <cellStyle name="Normal 9 12" xfId="1687"/>
    <cellStyle name="Normal 9 13" xfId="1782"/>
    <cellStyle name="Normal 9 14" xfId="1877"/>
    <cellStyle name="Normal 9 15" xfId="1972"/>
    <cellStyle name="Normal 9 16" xfId="2067"/>
    <cellStyle name="Normal 9 17" xfId="2162"/>
    <cellStyle name="Normal 9 18" xfId="2257"/>
    <cellStyle name="Normal 9 19" xfId="2352"/>
    <cellStyle name="Normal 9 2" xfId="314"/>
    <cellStyle name="Normal 9 2 10" xfId="1688"/>
    <cellStyle name="Normal 9 2 11" xfId="1783"/>
    <cellStyle name="Normal 9 2 12" xfId="1878"/>
    <cellStyle name="Normal 9 2 13" xfId="1973"/>
    <cellStyle name="Normal 9 2 14" xfId="2068"/>
    <cellStyle name="Normal 9 2 15" xfId="2163"/>
    <cellStyle name="Normal 9 2 16" xfId="2258"/>
    <cellStyle name="Normal 9 2 17" xfId="2353"/>
    <cellStyle name="Normal 9 2 18" xfId="2448"/>
    <cellStyle name="Normal 9 2 19" xfId="2543"/>
    <cellStyle name="Normal 9 2 2" xfId="930"/>
    <cellStyle name="Normal 9 2 20" xfId="2638"/>
    <cellStyle name="Normal 9 2 21" xfId="2733"/>
    <cellStyle name="Normal 9 2 22" xfId="2828"/>
    <cellStyle name="Normal 9 2 23" xfId="2923"/>
    <cellStyle name="Normal 9 2 24" xfId="3019"/>
    <cellStyle name="Normal 9 2 25" xfId="3113"/>
    <cellStyle name="Normal 9 2 26" xfId="3208"/>
    <cellStyle name="Normal 9 2 27" xfId="3303"/>
    <cellStyle name="Normal 9 2 28" xfId="3398"/>
    <cellStyle name="Normal 9 2 29" xfId="3493"/>
    <cellStyle name="Normal 9 2 3" xfId="1024"/>
    <cellStyle name="Normal 9 2 30" xfId="3588"/>
    <cellStyle name="Normal 9 2 31" xfId="3683"/>
    <cellStyle name="Normal 9 2 32" xfId="3778"/>
    <cellStyle name="Normal 9 2 33" xfId="3873"/>
    <cellStyle name="Normal 9 2 34" xfId="3968"/>
    <cellStyle name="Normal 9 2 35" xfId="4063"/>
    <cellStyle name="Normal 9 2 36" xfId="4158"/>
    <cellStyle name="Normal 9 2 37" xfId="4253"/>
    <cellStyle name="Normal 9 2 38" xfId="738"/>
    <cellStyle name="Normal 9 2 4" xfId="1119"/>
    <cellStyle name="Normal 9 2 5" xfId="1214"/>
    <cellStyle name="Normal 9 2 6" xfId="1309"/>
    <cellStyle name="Normal 9 2 7" xfId="1404"/>
    <cellStyle name="Normal 9 2 8" xfId="1499"/>
    <cellStyle name="Normal 9 2 9" xfId="1594"/>
    <cellStyle name="Normal 9 20" xfId="2447"/>
    <cellStyle name="Normal 9 21" xfId="2542"/>
    <cellStyle name="Normal 9 22" xfId="2637"/>
    <cellStyle name="Normal 9 23" xfId="2732"/>
    <cellStyle name="Normal 9 24" xfId="2827"/>
    <cellStyle name="Normal 9 25" xfId="2922"/>
    <cellStyle name="Normal 9 26" xfId="3018"/>
    <cellStyle name="Normal 9 27" xfId="3112"/>
    <cellStyle name="Normal 9 28" xfId="3207"/>
    <cellStyle name="Normal 9 29" xfId="3302"/>
    <cellStyle name="Normal 9 3" xfId="315"/>
    <cellStyle name="Normal 9 3 10" xfId="1689"/>
    <cellStyle name="Normal 9 3 11" xfId="1784"/>
    <cellStyle name="Normal 9 3 12" xfId="1879"/>
    <cellStyle name="Normal 9 3 13" xfId="1974"/>
    <cellStyle name="Normal 9 3 14" xfId="2069"/>
    <cellStyle name="Normal 9 3 15" xfId="2164"/>
    <cellStyle name="Normal 9 3 16" xfId="2259"/>
    <cellStyle name="Normal 9 3 17" xfId="2354"/>
    <cellStyle name="Normal 9 3 18" xfId="2449"/>
    <cellStyle name="Normal 9 3 19" xfId="2544"/>
    <cellStyle name="Normal 9 3 2" xfId="931"/>
    <cellStyle name="Normal 9 3 20" xfId="2639"/>
    <cellStyle name="Normal 9 3 21" xfId="2734"/>
    <cellStyle name="Normal 9 3 22" xfId="2829"/>
    <cellStyle name="Normal 9 3 23" xfId="2924"/>
    <cellStyle name="Normal 9 3 24" xfId="3020"/>
    <cellStyle name="Normal 9 3 25" xfId="3114"/>
    <cellStyle name="Normal 9 3 26" xfId="3209"/>
    <cellStyle name="Normal 9 3 27" xfId="3304"/>
    <cellStyle name="Normal 9 3 28" xfId="3399"/>
    <cellStyle name="Normal 9 3 29" xfId="3494"/>
    <cellStyle name="Normal 9 3 3" xfId="1025"/>
    <cellStyle name="Normal 9 3 30" xfId="3589"/>
    <cellStyle name="Normal 9 3 31" xfId="3684"/>
    <cellStyle name="Normal 9 3 32" xfId="3779"/>
    <cellStyle name="Normal 9 3 33" xfId="3874"/>
    <cellStyle name="Normal 9 3 34" xfId="3969"/>
    <cellStyle name="Normal 9 3 35" xfId="4064"/>
    <cellStyle name="Normal 9 3 36" xfId="4159"/>
    <cellStyle name="Normal 9 3 37" xfId="4254"/>
    <cellStyle name="Normal 9 3 38" xfId="739"/>
    <cellStyle name="Normal 9 3 4" xfId="1120"/>
    <cellStyle name="Normal 9 3 5" xfId="1215"/>
    <cellStyle name="Normal 9 3 6" xfId="1310"/>
    <cellStyle name="Normal 9 3 7" xfId="1405"/>
    <cellStyle name="Normal 9 3 8" xfId="1500"/>
    <cellStyle name="Normal 9 3 9" xfId="1595"/>
    <cellStyle name="Normal 9 30" xfId="3397"/>
    <cellStyle name="Normal 9 31" xfId="3492"/>
    <cellStyle name="Normal 9 32" xfId="3587"/>
    <cellStyle name="Normal 9 33" xfId="3682"/>
    <cellStyle name="Normal 9 34" xfId="3777"/>
    <cellStyle name="Normal 9 35" xfId="3872"/>
    <cellStyle name="Normal 9 36" xfId="3967"/>
    <cellStyle name="Normal 9 37" xfId="4062"/>
    <cellStyle name="Normal 9 38" xfId="4157"/>
    <cellStyle name="Normal 9 39" xfId="4252"/>
    <cellStyle name="Normal 9 4" xfId="929"/>
    <cellStyle name="Normal 9 40" xfId="737"/>
    <cellStyle name="Normal 9 5" xfId="1023"/>
    <cellStyle name="Normal 9 6" xfId="1118"/>
    <cellStyle name="Normal 9 7" xfId="1213"/>
    <cellStyle name="Normal 9 8" xfId="1308"/>
    <cellStyle name="Normal 9 9" xfId="1403"/>
    <cellStyle name="Note 2" xfId="121"/>
    <cellStyle name="Note 2 2" xfId="213"/>
    <cellStyle name="Note 2 3" xfId="4275"/>
    <cellStyle name="Note 2 3 10" xfId="6979"/>
    <cellStyle name="Note 2 3 10 2" xfId="10175"/>
    <cellStyle name="Note 2 3 10 3" xfId="13370"/>
    <cellStyle name="Note 2 3 11" xfId="7203"/>
    <cellStyle name="Note 2 3 11 2" xfId="10398"/>
    <cellStyle name="Note 2 3 11 3" xfId="13593"/>
    <cellStyle name="Note 2 3 12" xfId="7611"/>
    <cellStyle name="Note 2 3 13" xfId="10806"/>
    <cellStyle name="Note 2 3 2" xfId="6328"/>
    <cellStyle name="Note 2 3 2 10" xfId="9533"/>
    <cellStyle name="Note 2 3 2 11" xfId="12728"/>
    <cellStyle name="Note 2 3 2 2" xfId="6329"/>
    <cellStyle name="Note 2 3 2 2 2" xfId="6330"/>
    <cellStyle name="Note 2 3 2 2 2 2" xfId="9535"/>
    <cellStyle name="Note 2 3 2 2 2 3" xfId="12730"/>
    <cellStyle name="Note 2 3 2 2 3" xfId="6331"/>
    <cellStyle name="Note 2 3 2 2 3 2" xfId="9536"/>
    <cellStyle name="Note 2 3 2 2 3 3" xfId="12731"/>
    <cellStyle name="Note 2 3 2 2 4" xfId="6332"/>
    <cellStyle name="Note 2 3 2 2 4 2" xfId="9537"/>
    <cellStyle name="Note 2 3 2 2 4 3" xfId="12732"/>
    <cellStyle name="Note 2 3 2 2 5" xfId="6333"/>
    <cellStyle name="Note 2 3 2 2 5 2" xfId="9538"/>
    <cellStyle name="Note 2 3 2 2 5 3" xfId="12733"/>
    <cellStyle name="Note 2 3 2 2 6" xfId="6931"/>
    <cellStyle name="Note 2 3 2 2 6 2" xfId="10127"/>
    <cellStyle name="Note 2 3 2 2 6 3" xfId="13322"/>
    <cellStyle name="Note 2 3 2 2 7" xfId="7549"/>
    <cellStyle name="Note 2 3 2 2 7 2" xfId="10744"/>
    <cellStyle name="Note 2 3 2 2 7 3" xfId="13939"/>
    <cellStyle name="Note 2 3 2 2 8" xfId="9534"/>
    <cellStyle name="Note 2 3 2 2 9" xfId="12729"/>
    <cellStyle name="Note 2 3 2 3" xfId="6334"/>
    <cellStyle name="Note 2 3 2 3 2" xfId="9539"/>
    <cellStyle name="Note 2 3 2 3 3" xfId="12734"/>
    <cellStyle name="Note 2 3 2 4" xfId="6335"/>
    <cellStyle name="Note 2 3 2 4 2" xfId="9540"/>
    <cellStyle name="Note 2 3 2 4 3" xfId="12735"/>
    <cellStyle name="Note 2 3 2 5" xfId="6336"/>
    <cellStyle name="Note 2 3 2 5 2" xfId="9541"/>
    <cellStyle name="Note 2 3 2 5 3" xfId="12736"/>
    <cellStyle name="Note 2 3 2 6" xfId="6337"/>
    <cellStyle name="Note 2 3 2 6 2" xfId="9542"/>
    <cellStyle name="Note 2 3 2 6 3" xfId="12737"/>
    <cellStyle name="Note 2 3 2 7" xfId="6729"/>
    <cellStyle name="Note 2 3 2 7 2" xfId="9925"/>
    <cellStyle name="Note 2 3 2 7 3" xfId="13120"/>
    <cellStyle name="Note 2 3 2 8" xfId="7072"/>
    <cellStyle name="Note 2 3 2 8 2" xfId="10268"/>
    <cellStyle name="Note 2 3 2 8 3" xfId="13463"/>
    <cellStyle name="Note 2 3 2 9" xfId="7347"/>
    <cellStyle name="Note 2 3 2 9 2" xfId="10542"/>
    <cellStyle name="Note 2 3 2 9 3" xfId="13737"/>
    <cellStyle name="Note 2 3 3" xfId="6338"/>
    <cellStyle name="Note 2 3 3 2" xfId="6339"/>
    <cellStyle name="Note 2 3 3 2 2" xfId="9544"/>
    <cellStyle name="Note 2 3 3 2 3" xfId="12739"/>
    <cellStyle name="Note 2 3 3 3" xfId="6340"/>
    <cellStyle name="Note 2 3 3 3 2" xfId="9545"/>
    <cellStyle name="Note 2 3 3 3 3" xfId="12740"/>
    <cellStyle name="Note 2 3 3 4" xfId="6341"/>
    <cellStyle name="Note 2 3 3 4 2" xfId="9546"/>
    <cellStyle name="Note 2 3 3 4 3" xfId="12741"/>
    <cellStyle name="Note 2 3 3 5" xfId="6342"/>
    <cellStyle name="Note 2 3 3 5 2" xfId="9547"/>
    <cellStyle name="Note 2 3 3 5 3" xfId="12742"/>
    <cellStyle name="Note 2 3 3 6" xfId="6787"/>
    <cellStyle name="Note 2 3 3 6 2" xfId="9983"/>
    <cellStyle name="Note 2 3 3 6 3" xfId="13178"/>
    <cellStyle name="Note 2 3 3 7" xfId="7405"/>
    <cellStyle name="Note 2 3 3 7 2" xfId="10600"/>
    <cellStyle name="Note 2 3 3 7 3" xfId="13795"/>
    <cellStyle name="Note 2 3 3 8" xfId="9543"/>
    <cellStyle name="Note 2 3 3 9" xfId="12738"/>
    <cellStyle name="Note 2 3 4" xfId="6343"/>
    <cellStyle name="Note 2 3 4 2" xfId="9548"/>
    <cellStyle name="Note 2 3 4 3" xfId="12743"/>
    <cellStyle name="Note 2 3 5" xfId="6344"/>
    <cellStyle name="Note 2 3 5 2" xfId="9549"/>
    <cellStyle name="Note 2 3 5 3" xfId="12744"/>
    <cellStyle name="Note 2 3 6" xfId="6345"/>
    <cellStyle name="Note 2 3 6 2" xfId="9550"/>
    <cellStyle name="Note 2 3 6 3" xfId="12745"/>
    <cellStyle name="Note 2 3 7" xfId="6346"/>
    <cellStyle name="Note 2 3 7 2" xfId="9551"/>
    <cellStyle name="Note 2 3 7 3" xfId="12746"/>
    <cellStyle name="Note 2 3 8" xfId="6347"/>
    <cellStyle name="Note 2 3 8 2" xfId="9552"/>
    <cellStyle name="Note 2 3 8 3" xfId="12747"/>
    <cellStyle name="Note 2 3 9" xfId="6585"/>
    <cellStyle name="Note 2 3 9 2" xfId="9781"/>
    <cellStyle name="Note 2 3 9 3" xfId="12976"/>
    <cellStyle name="Note 3" xfId="4319"/>
    <cellStyle name="Note 3 10" xfId="6992"/>
    <cellStyle name="Note 3 10 2" xfId="10188"/>
    <cellStyle name="Note 3 10 3" xfId="13383"/>
    <cellStyle name="Note 3 11" xfId="7216"/>
    <cellStyle name="Note 3 11 2" xfId="10411"/>
    <cellStyle name="Note 3 11 3" xfId="13606"/>
    <cellStyle name="Note 3 12" xfId="7624"/>
    <cellStyle name="Note 3 13" xfId="10819"/>
    <cellStyle name="Note 3 2" xfId="6348"/>
    <cellStyle name="Note 3 2 10" xfId="9553"/>
    <cellStyle name="Note 3 2 11" xfId="12748"/>
    <cellStyle name="Note 3 2 2" xfId="6349"/>
    <cellStyle name="Note 3 2 2 2" xfId="6350"/>
    <cellStyle name="Note 3 2 2 2 2" xfId="9555"/>
    <cellStyle name="Note 3 2 2 2 3" xfId="12750"/>
    <cellStyle name="Note 3 2 2 3" xfId="6351"/>
    <cellStyle name="Note 3 2 2 3 2" xfId="9556"/>
    <cellStyle name="Note 3 2 2 3 3" xfId="12751"/>
    <cellStyle name="Note 3 2 2 4" xfId="6352"/>
    <cellStyle name="Note 3 2 2 4 2" xfId="9557"/>
    <cellStyle name="Note 3 2 2 4 3" xfId="12752"/>
    <cellStyle name="Note 3 2 2 5" xfId="6353"/>
    <cellStyle name="Note 3 2 2 5 2" xfId="9558"/>
    <cellStyle name="Note 3 2 2 5 3" xfId="12753"/>
    <cellStyle name="Note 3 2 2 6" xfId="6932"/>
    <cellStyle name="Note 3 2 2 6 2" xfId="10128"/>
    <cellStyle name="Note 3 2 2 6 3" xfId="13323"/>
    <cellStyle name="Note 3 2 2 7" xfId="7550"/>
    <cellStyle name="Note 3 2 2 7 2" xfId="10745"/>
    <cellStyle name="Note 3 2 2 7 3" xfId="13940"/>
    <cellStyle name="Note 3 2 2 8" xfId="9554"/>
    <cellStyle name="Note 3 2 2 9" xfId="12749"/>
    <cellStyle name="Note 3 2 3" xfId="6354"/>
    <cellStyle name="Note 3 2 3 2" xfId="9559"/>
    <cellStyle name="Note 3 2 3 3" xfId="12754"/>
    <cellStyle name="Note 3 2 4" xfId="6355"/>
    <cellStyle name="Note 3 2 4 2" xfId="9560"/>
    <cellStyle name="Note 3 2 4 3" xfId="12755"/>
    <cellStyle name="Note 3 2 5" xfId="6356"/>
    <cellStyle name="Note 3 2 5 2" xfId="9561"/>
    <cellStyle name="Note 3 2 5 3" xfId="12756"/>
    <cellStyle name="Note 3 2 6" xfId="6357"/>
    <cellStyle name="Note 3 2 6 2" xfId="9562"/>
    <cellStyle name="Note 3 2 6 3" xfId="12757"/>
    <cellStyle name="Note 3 2 7" xfId="6730"/>
    <cellStyle name="Note 3 2 7 2" xfId="9926"/>
    <cellStyle name="Note 3 2 7 3" xfId="13121"/>
    <cellStyle name="Note 3 2 8" xfId="7085"/>
    <cellStyle name="Note 3 2 8 2" xfId="10281"/>
    <cellStyle name="Note 3 2 8 3" xfId="13476"/>
    <cellStyle name="Note 3 2 9" xfId="7348"/>
    <cellStyle name="Note 3 2 9 2" xfId="10543"/>
    <cellStyle name="Note 3 2 9 3" xfId="13738"/>
    <cellStyle name="Note 3 3" xfId="6358"/>
    <cellStyle name="Note 3 3 2" xfId="6359"/>
    <cellStyle name="Note 3 3 2 2" xfId="9564"/>
    <cellStyle name="Note 3 3 2 3" xfId="12759"/>
    <cellStyle name="Note 3 3 3" xfId="6360"/>
    <cellStyle name="Note 3 3 3 2" xfId="9565"/>
    <cellStyle name="Note 3 3 3 3" xfId="12760"/>
    <cellStyle name="Note 3 3 4" xfId="6361"/>
    <cellStyle name="Note 3 3 4 2" xfId="9566"/>
    <cellStyle name="Note 3 3 4 3" xfId="12761"/>
    <cellStyle name="Note 3 3 5" xfId="6362"/>
    <cellStyle name="Note 3 3 5 2" xfId="9567"/>
    <cellStyle name="Note 3 3 5 3" xfId="12762"/>
    <cellStyle name="Note 3 3 6" xfId="6800"/>
    <cellStyle name="Note 3 3 6 2" xfId="9996"/>
    <cellStyle name="Note 3 3 6 3" xfId="13191"/>
    <cellStyle name="Note 3 3 7" xfId="7418"/>
    <cellStyle name="Note 3 3 7 2" xfId="10613"/>
    <cellStyle name="Note 3 3 7 3" xfId="13808"/>
    <cellStyle name="Note 3 3 8" xfId="9563"/>
    <cellStyle name="Note 3 3 9" xfId="12758"/>
    <cellStyle name="Note 3 4" xfId="6363"/>
    <cellStyle name="Note 3 4 2" xfId="9568"/>
    <cellStyle name="Note 3 4 3" xfId="12763"/>
    <cellStyle name="Note 3 5" xfId="6364"/>
    <cellStyle name="Note 3 5 2" xfId="9569"/>
    <cellStyle name="Note 3 5 3" xfId="12764"/>
    <cellStyle name="Note 3 6" xfId="6365"/>
    <cellStyle name="Note 3 6 2" xfId="9570"/>
    <cellStyle name="Note 3 6 3" xfId="12765"/>
    <cellStyle name="Note 3 7" xfId="6366"/>
    <cellStyle name="Note 3 7 2" xfId="9571"/>
    <cellStyle name="Note 3 7 3" xfId="12766"/>
    <cellStyle name="Note 3 8" xfId="6367"/>
    <cellStyle name="Note 3 8 2" xfId="9572"/>
    <cellStyle name="Note 3 8 3" xfId="12767"/>
    <cellStyle name="Note 3 9" xfId="6598"/>
    <cellStyle name="Note 3 9 2" xfId="9794"/>
    <cellStyle name="Note 3 9 3" xfId="12989"/>
    <cellStyle name="Note 4" xfId="4360"/>
    <cellStyle name="Note 4 10" xfId="7005"/>
    <cellStyle name="Note 4 10 2" xfId="10201"/>
    <cellStyle name="Note 4 10 3" xfId="13396"/>
    <cellStyle name="Note 4 11" xfId="7229"/>
    <cellStyle name="Note 4 11 2" xfId="10424"/>
    <cellStyle name="Note 4 11 3" xfId="13619"/>
    <cellStyle name="Note 4 12" xfId="7637"/>
    <cellStyle name="Note 4 13" xfId="10832"/>
    <cellStyle name="Note 4 2" xfId="6368"/>
    <cellStyle name="Note 4 2 10" xfId="9573"/>
    <cellStyle name="Note 4 2 11" xfId="12768"/>
    <cellStyle name="Note 4 2 2" xfId="6369"/>
    <cellStyle name="Note 4 2 2 2" xfId="6370"/>
    <cellStyle name="Note 4 2 2 2 2" xfId="9575"/>
    <cellStyle name="Note 4 2 2 2 3" xfId="12770"/>
    <cellStyle name="Note 4 2 2 3" xfId="6371"/>
    <cellStyle name="Note 4 2 2 3 2" xfId="9576"/>
    <cellStyle name="Note 4 2 2 3 3" xfId="12771"/>
    <cellStyle name="Note 4 2 2 4" xfId="6372"/>
    <cellStyle name="Note 4 2 2 4 2" xfId="9577"/>
    <cellStyle name="Note 4 2 2 4 3" xfId="12772"/>
    <cellStyle name="Note 4 2 2 5" xfId="6373"/>
    <cellStyle name="Note 4 2 2 5 2" xfId="9578"/>
    <cellStyle name="Note 4 2 2 5 3" xfId="12773"/>
    <cellStyle name="Note 4 2 2 6" xfId="6933"/>
    <cellStyle name="Note 4 2 2 6 2" xfId="10129"/>
    <cellStyle name="Note 4 2 2 6 3" xfId="13324"/>
    <cellStyle name="Note 4 2 2 7" xfId="7551"/>
    <cellStyle name="Note 4 2 2 7 2" xfId="10746"/>
    <cellStyle name="Note 4 2 2 7 3" xfId="13941"/>
    <cellStyle name="Note 4 2 2 8" xfId="9574"/>
    <cellStyle name="Note 4 2 2 9" xfId="12769"/>
    <cellStyle name="Note 4 2 3" xfId="6374"/>
    <cellStyle name="Note 4 2 3 2" xfId="9579"/>
    <cellStyle name="Note 4 2 3 3" xfId="12774"/>
    <cellStyle name="Note 4 2 4" xfId="6375"/>
    <cellStyle name="Note 4 2 4 2" xfId="9580"/>
    <cellStyle name="Note 4 2 4 3" xfId="12775"/>
    <cellStyle name="Note 4 2 5" xfId="6376"/>
    <cellStyle name="Note 4 2 5 2" xfId="9581"/>
    <cellStyle name="Note 4 2 5 3" xfId="12776"/>
    <cellStyle name="Note 4 2 6" xfId="6377"/>
    <cellStyle name="Note 4 2 6 2" xfId="9582"/>
    <cellStyle name="Note 4 2 6 3" xfId="12777"/>
    <cellStyle name="Note 4 2 7" xfId="6731"/>
    <cellStyle name="Note 4 2 7 2" xfId="9927"/>
    <cellStyle name="Note 4 2 7 3" xfId="13122"/>
    <cellStyle name="Note 4 2 8" xfId="7098"/>
    <cellStyle name="Note 4 2 8 2" xfId="10294"/>
    <cellStyle name="Note 4 2 8 3" xfId="13489"/>
    <cellStyle name="Note 4 2 9" xfId="7349"/>
    <cellStyle name="Note 4 2 9 2" xfId="10544"/>
    <cellStyle name="Note 4 2 9 3" xfId="13739"/>
    <cellStyle name="Note 4 3" xfId="6378"/>
    <cellStyle name="Note 4 3 2" xfId="6379"/>
    <cellStyle name="Note 4 3 2 2" xfId="9584"/>
    <cellStyle name="Note 4 3 2 3" xfId="12779"/>
    <cellStyle name="Note 4 3 3" xfId="6380"/>
    <cellStyle name="Note 4 3 3 2" xfId="9585"/>
    <cellStyle name="Note 4 3 3 3" xfId="12780"/>
    <cellStyle name="Note 4 3 4" xfId="6381"/>
    <cellStyle name="Note 4 3 4 2" xfId="9586"/>
    <cellStyle name="Note 4 3 4 3" xfId="12781"/>
    <cellStyle name="Note 4 3 5" xfId="6382"/>
    <cellStyle name="Note 4 3 5 2" xfId="9587"/>
    <cellStyle name="Note 4 3 5 3" xfId="12782"/>
    <cellStyle name="Note 4 3 6" xfId="6813"/>
    <cellStyle name="Note 4 3 6 2" xfId="10009"/>
    <cellStyle name="Note 4 3 6 3" xfId="13204"/>
    <cellStyle name="Note 4 3 7" xfId="7431"/>
    <cellStyle name="Note 4 3 7 2" xfId="10626"/>
    <cellStyle name="Note 4 3 7 3" xfId="13821"/>
    <cellStyle name="Note 4 3 8" xfId="9583"/>
    <cellStyle name="Note 4 3 9" xfId="12778"/>
    <cellStyle name="Note 4 4" xfId="6383"/>
    <cellStyle name="Note 4 4 2" xfId="9588"/>
    <cellStyle name="Note 4 4 3" xfId="12783"/>
    <cellStyle name="Note 4 5" xfId="6384"/>
    <cellStyle name="Note 4 5 2" xfId="9589"/>
    <cellStyle name="Note 4 5 3" xfId="12784"/>
    <cellStyle name="Note 4 6" xfId="6385"/>
    <cellStyle name="Note 4 6 2" xfId="9590"/>
    <cellStyle name="Note 4 6 3" xfId="12785"/>
    <cellStyle name="Note 4 7" xfId="6386"/>
    <cellStyle name="Note 4 7 2" xfId="9591"/>
    <cellStyle name="Note 4 7 3" xfId="12786"/>
    <cellStyle name="Note 4 8" xfId="6387"/>
    <cellStyle name="Note 4 8 2" xfId="9592"/>
    <cellStyle name="Note 4 8 3" xfId="12787"/>
    <cellStyle name="Note 4 9" xfId="6611"/>
    <cellStyle name="Note 4 9 2" xfId="9807"/>
    <cellStyle name="Note 4 9 3" xfId="13002"/>
    <cellStyle name="Note 5" xfId="740"/>
    <cellStyle name="Note 6" xfId="4429"/>
    <cellStyle name="Note 7" xfId="238"/>
    <cellStyle name="Note 7 10" xfId="6978"/>
    <cellStyle name="Note 7 10 2" xfId="10174"/>
    <cellStyle name="Note 7 10 3" xfId="13369"/>
    <cellStyle name="Note 7 11" xfId="7202"/>
    <cellStyle name="Note 7 11 2" xfId="10397"/>
    <cellStyle name="Note 7 11 3" xfId="13592"/>
    <cellStyle name="Note 7 12" xfId="7610"/>
    <cellStyle name="Note 7 13" xfId="10805"/>
    <cellStyle name="Note 7 2" xfId="6388"/>
    <cellStyle name="Note 7 2 10" xfId="9593"/>
    <cellStyle name="Note 7 2 11" xfId="12788"/>
    <cellStyle name="Note 7 2 2" xfId="6389"/>
    <cellStyle name="Note 7 2 2 2" xfId="6390"/>
    <cellStyle name="Note 7 2 2 2 2" xfId="9595"/>
    <cellStyle name="Note 7 2 2 2 3" xfId="12790"/>
    <cellStyle name="Note 7 2 2 3" xfId="6391"/>
    <cellStyle name="Note 7 2 2 3 2" xfId="9596"/>
    <cellStyle name="Note 7 2 2 3 3" xfId="12791"/>
    <cellStyle name="Note 7 2 2 4" xfId="6392"/>
    <cellStyle name="Note 7 2 2 4 2" xfId="9597"/>
    <cellStyle name="Note 7 2 2 4 3" xfId="12792"/>
    <cellStyle name="Note 7 2 2 5" xfId="6393"/>
    <cellStyle name="Note 7 2 2 5 2" xfId="9598"/>
    <cellStyle name="Note 7 2 2 5 3" xfId="12793"/>
    <cellStyle name="Note 7 2 2 6" xfId="6934"/>
    <cellStyle name="Note 7 2 2 6 2" xfId="10130"/>
    <cellStyle name="Note 7 2 2 6 3" xfId="13325"/>
    <cellStyle name="Note 7 2 2 7" xfId="7552"/>
    <cellStyle name="Note 7 2 2 7 2" xfId="10747"/>
    <cellStyle name="Note 7 2 2 7 3" xfId="13942"/>
    <cellStyle name="Note 7 2 2 8" xfId="9594"/>
    <cellStyle name="Note 7 2 2 9" xfId="12789"/>
    <cellStyle name="Note 7 2 3" xfId="6394"/>
    <cellStyle name="Note 7 2 3 2" xfId="9599"/>
    <cellStyle name="Note 7 2 3 3" xfId="12794"/>
    <cellStyle name="Note 7 2 4" xfId="6395"/>
    <cellStyle name="Note 7 2 4 2" xfId="9600"/>
    <cellStyle name="Note 7 2 4 3" xfId="12795"/>
    <cellStyle name="Note 7 2 5" xfId="6396"/>
    <cellStyle name="Note 7 2 5 2" xfId="9601"/>
    <cellStyle name="Note 7 2 5 3" xfId="12796"/>
    <cellStyle name="Note 7 2 6" xfId="6397"/>
    <cellStyle name="Note 7 2 6 2" xfId="9602"/>
    <cellStyle name="Note 7 2 6 3" xfId="12797"/>
    <cellStyle name="Note 7 2 7" xfId="6732"/>
    <cellStyle name="Note 7 2 7 2" xfId="9928"/>
    <cellStyle name="Note 7 2 7 3" xfId="13123"/>
    <cellStyle name="Note 7 2 8" xfId="7071"/>
    <cellStyle name="Note 7 2 8 2" xfId="10267"/>
    <cellStyle name="Note 7 2 8 3" xfId="13462"/>
    <cellStyle name="Note 7 2 9" xfId="7350"/>
    <cellStyle name="Note 7 2 9 2" xfId="10545"/>
    <cellStyle name="Note 7 2 9 3" xfId="13740"/>
    <cellStyle name="Note 7 3" xfId="6398"/>
    <cellStyle name="Note 7 3 2" xfId="6399"/>
    <cellStyle name="Note 7 3 2 2" xfId="9604"/>
    <cellStyle name="Note 7 3 2 3" xfId="12799"/>
    <cellStyle name="Note 7 3 3" xfId="6400"/>
    <cellStyle name="Note 7 3 3 2" xfId="9605"/>
    <cellStyle name="Note 7 3 3 3" xfId="12800"/>
    <cellStyle name="Note 7 3 4" xfId="6401"/>
    <cellStyle name="Note 7 3 4 2" xfId="9606"/>
    <cellStyle name="Note 7 3 4 3" xfId="12801"/>
    <cellStyle name="Note 7 3 5" xfId="6402"/>
    <cellStyle name="Note 7 3 5 2" xfId="9607"/>
    <cellStyle name="Note 7 3 5 3" xfId="12802"/>
    <cellStyle name="Note 7 3 6" xfId="6786"/>
    <cellStyle name="Note 7 3 6 2" xfId="9982"/>
    <cellStyle name="Note 7 3 6 3" xfId="13177"/>
    <cellStyle name="Note 7 3 7" xfId="7404"/>
    <cellStyle name="Note 7 3 7 2" xfId="10599"/>
    <cellStyle name="Note 7 3 7 3" xfId="13794"/>
    <cellStyle name="Note 7 3 8" xfId="9603"/>
    <cellStyle name="Note 7 3 9" xfId="12798"/>
    <cellStyle name="Note 7 4" xfId="6403"/>
    <cellStyle name="Note 7 4 2" xfId="9608"/>
    <cellStyle name="Note 7 4 3" xfId="12803"/>
    <cellStyle name="Note 7 5" xfId="6404"/>
    <cellStyle name="Note 7 5 2" xfId="9609"/>
    <cellStyle name="Note 7 5 3" xfId="12804"/>
    <cellStyle name="Note 7 6" xfId="6405"/>
    <cellStyle name="Note 7 6 2" xfId="9610"/>
    <cellStyle name="Note 7 6 3" xfId="12805"/>
    <cellStyle name="Note 7 7" xfId="6406"/>
    <cellStyle name="Note 7 7 2" xfId="9611"/>
    <cellStyle name="Note 7 7 3" xfId="12806"/>
    <cellStyle name="Note 7 8" xfId="6407"/>
    <cellStyle name="Note 7 8 2" xfId="9612"/>
    <cellStyle name="Note 7 8 3" xfId="12807"/>
    <cellStyle name="Note 7 9" xfId="6584"/>
    <cellStyle name="Note 7 9 2" xfId="9780"/>
    <cellStyle name="Note 7 9 3" xfId="12975"/>
    <cellStyle name="Output" xfId="11" builtinId="21" customBuiltin="1"/>
    <cellStyle name="Output 2" xfId="122"/>
    <cellStyle name="Output 2 2" xfId="4270"/>
    <cellStyle name="Output 3" xfId="4314"/>
    <cellStyle name="Output 4" xfId="4355"/>
    <cellStyle name="Output 5" xfId="741"/>
    <cellStyle name="Output 6" xfId="4430"/>
    <cellStyle name="Percent 10" xfId="317"/>
    <cellStyle name="Percent 10 10" xfId="1502"/>
    <cellStyle name="Percent 10 11" xfId="1596"/>
    <cellStyle name="Percent 10 12" xfId="1691"/>
    <cellStyle name="Percent 10 13" xfId="1786"/>
    <cellStyle name="Percent 10 14" xfId="1881"/>
    <cellStyle name="Percent 10 15" xfId="1976"/>
    <cellStyle name="Percent 10 16" xfId="2071"/>
    <cellStyle name="Percent 10 17" xfId="2166"/>
    <cellStyle name="Percent 10 18" xfId="2261"/>
    <cellStyle name="Percent 10 19" xfId="2356"/>
    <cellStyle name="Percent 10 2" xfId="318"/>
    <cellStyle name="Percent 10 2 10" xfId="1692"/>
    <cellStyle name="Percent 10 2 11" xfId="1787"/>
    <cellStyle name="Percent 10 2 12" xfId="1882"/>
    <cellStyle name="Percent 10 2 13" xfId="1977"/>
    <cellStyle name="Percent 10 2 14" xfId="2072"/>
    <cellStyle name="Percent 10 2 15" xfId="2167"/>
    <cellStyle name="Percent 10 2 16" xfId="2262"/>
    <cellStyle name="Percent 10 2 17" xfId="2357"/>
    <cellStyle name="Percent 10 2 18" xfId="2452"/>
    <cellStyle name="Percent 10 2 19" xfId="2547"/>
    <cellStyle name="Percent 10 2 2" xfId="933"/>
    <cellStyle name="Percent 10 2 20" xfId="2642"/>
    <cellStyle name="Percent 10 2 21" xfId="2737"/>
    <cellStyle name="Percent 10 2 22" xfId="2832"/>
    <cellStyle name="Percent 10 2 23" xfId="2927"/>
    <cellStyle name="Percent 10 2 24" xfId="3022"/>
    <cellStyle name="Percent 10 2 25" xfId="3117"/>
    <cellStyle name="Percent 10 2 26" xfId="3212"/>
    <cellStyle name="Percent 10 2 27" xfId="3307"/>
    <cellStyle name="Percent 10 2 28" xfId="3402"/>
    <cellStyle name="Percent 10 2 29" xfId="3497"/>
    <cellStyle name="Percent 10 2 3" xfId="1028"/>
    <cellStyle name="Percent 10 2 30" xfId="3592"/>
    <cellStyle name="Percent 10 2 31" xfId="3687"/>
    <cellStyle name="Percent 10 2 32" xfId="3782"/>
    <cellStyle name="Percent 10 2 33" xfId="3877"/>
    <cellStyle name="Percent 10 2 34" xfId="3972"/>
    <cellStyle name="Percent 10 2 35" xfId="4067"/>
    <cellStyle name="Percent 10 2 36" xfId="4162"/>
    <cellStyle name="Percent 10 2 37" xfId="4256"/>
    <cellStyle name="Percent 10 2 38" xfId="743"/>
    <cellStyle name="Percent 10 2 4" xfId="1123"/>
    <cellStyle name="Percent 10 2 5" xfId="1218"/>
    <cellStyle name="Percent 10 2 6" xfId="1313"/>
    <cellStyle name="Percent 10 2 7" xfId="1408"/>
    <cellStyle name="Percent 10 2 8" xfId="1503"/>
    <cellStyle name="Percent 10 2 9" xfId="1597"/>
    <cellStyle name="Percent 10 20" xfId="2451"/>
    <cellStyle name="Percent 10 21" xfId="2546"/>
    <cellStyle name="Percent 10 22" xfId="2641"/>
    <cellStyle name="Percent 10 23" xfId="2736"/>
    <cellStyle name="Percent 10 24" xfId="2831"/>
    <cellStyle name="Percent 10 25" xfId="2926"/>
    <cellStyle name="Percent 10 26" xfId="3021"/>
    <cellStyle name="Percent 10 27" xfId="3116"/>
    <cellStyle name="Percent 10 28" xfId="3211"/>
    <cellStyle name="Percent 10 29" xfId="3306"/>
    <cellStyle name="Percent 10 3" xfId="319"/>
    <cellStyle name="Percent 10 3 10" xfId="1693"/>
    <cellStyle name="Percent 10 3 11" xfId="1788"/>
    <cellStyle name="Percent 10 3 12" xfId="1883"/>
    <cellStyle name="Percent 10 3 13" xfId="1978"/>
    <cellStyle name="Percent 10 3 14" xfId="2073"/>
    <cellStyle name="Percent 10 3 15" xfId="2168"/>
    <cellStyle name="Percent 10 3 16" xfId="2263"/>
    <cellStyle name="Percent 10 3 17" xfId="2358"/>
    <cellStyle name="Percent 10 3 18" xfId="2453"/>
    <cellStyle name="Percent 10 3 19" xfId="2548"/>
    <cellStyle name="Percent 10 3 2" xfId="934"/>
    <cellStyle name="Percent 10 3 20" xfId="2643"/>
    <cellStyle name="Percent 10 3 21" xfId="2738"/>
    <cellStyle name="Percent 10 3 22" xfId="2833"/>
    <cellStyle name="Percent 10 3 23" xfId="2928"/>
    <cellStyle name="Percent 10 3 24" xfId="3023"/>
    <cellStyle name="Percent 10 3 25" xfId="3118"/>
    <cellStyle name="Percent 10 3 26" xfId="3213"/>
    <cellStyle name="Percent 10 3 27" xfId="3308"/>
    <cellStyle name="Percent 10 3 28" xfId="3403"/>
    <cellStyle name="Percent 10 3 29" xfId="3498"/>
    <cellStyle name="Percent 10 3 3" xfId="1029"/>
    <cellStyle name="Percent 10 3 30" xfId="3593"/>
    <cellStyle name="Percent 10 3 31" xfId="3688"/>
    <cellStyle name="Percent 10 3 32" xfId="3783"/>
    <cellStyle name="Percent 10 3 33" xfId="3878"/>
    <cellStyle name="Percent 10 3 34" xfId="3973"/>
    <cellStyle name="Percent 10 3 35" xfId="4068"/>
    <cellStyle name="Percent 10 3 36" xfId="4163"/>
    <cellStyle name="Percent 10 3 37" xfId="4257"/>
    <cellStyle name="Percent 10 3 38" xfId="744"/>
    <cellStyle name="Percent 10 3 4" xfId="1124"/>
    <cellStyle name="Percent 10 3 5" xfId="1219"/>
    <cellStyle name="Percent 10 3 6" xfId="1314"/>
    <cellStyle name="Percent 10 3 7" xfId="1409"/>
    <cellStyle name="Percent 10 3 8" xfId="1504"/>
    <cellStyle name="Percent 10 3 9" xfId="1598"/>
    <cellStyle name="Percent 10 30" xfId="3401"/>
    <cellStyle name="Percent 10 31" xfId="3496"/>
    <cellStyle name="Percent 10 32" xfId="3591"/>
    <cellStyle name="Percent 10 33" xfId="3686"/>
    <cellStyle name="Percent 10 34" xfId="3781"/>
    <cellStyle name="Percent 10 35" xfId="3876"/>
    <cellStyle name="Percent 10 36" xfId="3971"/>
    <cellStyle name="Percent 10 37" xfId="4066"/>
    <cellStyle name="Percent 10 38" xfId="4161"/>
    <cellStyle name="Percent 10 39" xfId="4255"/>
    <cellStyle name="Percent 10 4" xfId="932"/>
    <cellStyle name="Percent 10 40" xfId="742"/>
    <cellStyle name="Percent 10 5" xfId="1027"/>
    <cellStyle name="Percent 10 6" xfId="1122"/>
    <cellStyle name="Percent 10 7" xfId="1217"/>
    <cellStyle name="Percent 10 8" xfId="1312"/>
    <cellStyle name="Percent 10 9" xfId="1407"/>
    <cellStyle name="Percent 11" xfId="6408"/>
    <cellStyle name="Percent 11 10" xfId="12808"/>
    <cellStyle name="Percent 11 2" xfId="6409"/>
    <cellStyle name="Percent 11 2 2" xfId="9614"/>
    <cellStyle name="Percent 11 2 3" xfId="12809"/>
    <cellStyle name="Percent 11 3" xfId="6410"/>
    <cellStyle name="Percent 11 3 2" xfId="9615"/>
    <cellStyle name="Percent 11 3 3" xfId="12810"/>
    <cellStyle name="Percent 11 4" xfId="6411"/>
    <cellStyle name="Percent 11 4 2" xfId="9616"/>
    <cellStyle name="Percent 11 4 3" xfId="12811"/>
    <cellStyle name="Percent 11 5" xfId="6412"/>
    <cellStyle name="Percent 11 5 2" xfId="9617"/>
    <cellStyle name="Percent 11 5 3" xfId="12812"/>
    <cellStyle name="Percent 11 6" xfId="6942"/>
    <cellStyle name="Percent 11 6 2" xfId="10138"/>
    <cellStyle name="Percent 11 6 3" xfId="13333"/>
    <cellStyle name="Percent 11 7" xfId="7142"/>
    <cellStyle name="Percent 11 7 2" xfId="10338"/>
    <cellStyle name="Percent 11 7 3" xfId="13533"/>
    <cellStyle name="Percent 11 8" xfId="7560"/>
    <cellStyle name="Percent 11 8 2" xfId="10755"/>
    <cellStyle name="Percent 11 8 3" xfId="13950"/>
    <cellStyle name="Percent 11 9" xfId="9613"/>
    <cellStyle name="Percent 12" xfId="6523"/>
    <cellStyle name="Percent 12 2" xfId="7145"/>
    <cellStyle name="Percent 12 2 2" xfId="10340"/>
    <cellStyle name="Percent 12 2 3" xfId="13535"/>
    <cellStyle name="Percent 12 3" xfId="9725"/>
    <cellStyle name="Percent 12 4" xfId="12920"/>
    <cellStyle name="Percent 13" xfId="6524"/>
    <cellStyle name="Percent 13 2" xfId="7148"/>
    <cellStyle name="Percent 13 2 2" xfId="10343"/>
    <cellStyle name="Percent 13 2 3" xfId="13538"/>
    <cellStyle name="Percent 13 3" xfId="9726"/>
    <cellStyle name="Percent 13 4" xfId="12921"/>
    <cellStyle name="Percent 14" xfId="6528"/>
    <cellStyle name="Percent 15" xfId="6948"/>
    <cellStyle name="Percent 15 2" xfId="6952"/>
    <cellStyle name="Percent 15 2 2" xfId="10148"/>
    <cellStyle name="Percent 15 2 3" xfId="13343"/>
    <cellStyle name="Percent 15 3" xfId="10144"/>
    <cellStyle name="Percent 15 4" xfId="13339"/>
    <cellStyle name="Percent 16" xfId="123"/>
    <cellStyle name="Percent 2" xfId="124"/>
    <cellStyle name="Percent 2 10" xfId="745"/>
    <cellStyle name="Percent 2 100" xfId="746"/>
    <cellStyle name="Percent 2 101" xfId="935"/>
    <cellStyle name="Percent 2 102" xfId="1030"/>
    <cellStyle name="Percent 2 103" xfId="1125"/>
    <cellStyle name="Percent 2 104" xfId="1220"/>
    <cellStyle name="Percent 2 105" xfId="1315"/>
    <cellStyle name="Percent 2 106" xfId="1410"/>
    <cellStyle name="Percent 2 107" xfId="1505"/>
    <cellStyle name="Percent 2 108" xfId="1599"/>
    <cellStyle name="Percent 2 109" xfId="1694"/>
    <cellStyle name="Percent 2 11" xfId="747"/>
    <cellStyle name="Percent 2 110" xfId="1789"/>
    <cellStyle name="Percent 2 111" xfId="1884"/>
    <cellStyle name="Percent 2 112" xfId="1979"/>
    <cellStyle name="Percent 2 113" xfId="2074"/>
    <cellStyle name="Percent 2 114" xfId="2169"/>
    <cellStyle name="Percent 2 115" xfId="2264"/>
    <cellStyle name="Percent 2 116" xfId="2359"/>
    <cellStyle name="Percent 2 117" xfId="2454"/>
    <cellStyle name="Percent 2 118" xfId="2549"/>
    <cellStyle name="Percent 2 119" xfId="2644"/>
    <cellStyle name="Percent 2 12" xfId="748"/>
    <cellStyle name="Percent 2 120" xfId="2739"/>
    <cellStyle name="Percent 2 121" xfId="2834"/>
    <cellStyle name="Percent 2 122" xfId="2929"/>
    <cellStyle name="Percent 2 123" xfId="3024"/>
    <cellStyle name="Percent 2 124" xfId="3119"/>
    <cellStyle name="Percent 2 125" xfId="3214"/>
    <cellStyle name="Percent 2 126" xfId="3309"/>
    <cellStyle name="Percent 2 127" xfId="3404"/>
    <cellStyle name="Percent 2 128" xfId="3499"/>
    <cellStyle name="Percent 2 129" xfId="3594"/>
    <cellStyle name="Percent 2 13" xfId="749"/>
    <cellStyle name="Percent 2 130" xfId="3689"/>
    <cellStyle name="Percent 2 131" xfId="3784"/>
    <cellStyle name="Percent 2 132" xfId="3879"/>
    <cellStyle name="Percent 2 133" xfId="3974"/>
    <cellStyle name="Percent 2 134" xfId="4069"/>
    <cellStyle name="Percent 2 135" xfId="4164"/>
    <cellStyle name="Percent 2 136" xfId="4258"/>
    <cellStyle name="Percent 2 137" xfId="158"/>
    <cellStyle name="Percent 2 138" xfId="6525"/>
    <cellStyle name="Percent 2 138 2" xfId="7151"/>
    <cellStyle name="Percent 2 138 2 2" xfId="10346"/>
    <cellStyle name="Percent 2 138 2 3" xfId="13541"/>
    <cellStyle name="Percent 2 138 3" xfId="9727"/>
    <cellStyle name="Percent 2 138 4" xfId="12922"/>
    <cellStyle name="Percent 2 14" xfId="750"/>
    <cellStyle name="Percent 2 15" xfId="751"/>
    <cellStyle name="Percent 2 16" xfId="752"/>
    <cellStyle name="Percent 2 17" xfId="753"/>
    <cellStyle name="Percent 2 18" xfId="754"/>
    <cellStyle name="Percent 2 19" xfId="755"/>
    <cellStyle name="Percent 2 2" xfId="125"/>
    <cellStyle name="Percent 2 2 2" xfId="126"/>
    <cellStyle name="Percent 2 2 2 2" xfId="231"/>
    <cellStyle name="Percent 2 2 3" xfId="208"/>
    <cellStyle name="Percent 2 2 4" xfId="172"/>
    <cellStyle name="Percent 2 2 5" xfId="756"/>
    <cellStyle name="Percent 2 20" xfId="757"/>
    <cellStyle name="Percent 2 21" xfId="758"/>
    <cellStyle name="Percent 2 22" xfId="759"/>
    <cellStyle name="Percent 2 23" xfId="760"/>
    <cellStyle name="Percent 2 24" xfId="761"/>
    <cellStyle name="Percent 2 25" xfId="762"/>
    <cellStyle name="Percent 2 26" xfId="763"/>
    <cellStyle name="Percent 2 27" xfId="764"/>
    <cellStyle name="Percent 2 28" xfId="765"/>
    <cellStyle name="Percent 2 29" xfId="766"/>
    <cellStyle name="Percent 2 3" xfId="127"/>
    <cellStyle name="Percent 2 3 2" xfId="230"/>
    <cellStyle name="Percent 2 3 3" xfId="767"/>
    <cellStyle name="Percent 2 30" xfId="768"/>
    <cellStyle name="Percent 2 31" xfId="769"/>
    <cellStyle name="Percent 2 32" xfId="770"/>
    <cellStyle name="Percent 2 33" xfId="771"/>
    <cellStyle name="Percent 2 34" xfId="772"/>
    <cellStyle name="Percent 2 35" xfId="773"/>
    <cellStyle name="Percent 2 36" xfId="774"/>
    <cellStyle name="Percent 2 37" xfId="775"/>
    <cellStyle name="Percent 2 38" xfId="776"/>
    <cellStyle name="Percent 2 39" xfId="777"/>
    <cellStyle name="Percent 2 4" xfId="207"/>
    <cellStyle name="Percent 2 4 2" xfId="778"/>
    <cellStyle name="Percent 2 40" xfId="779"/>
    <cellStyle name="Percent 2 41" xfId="780"/>
    <cellStyle name="Percent 2 42" xfId="781"/>
    <cellStyle name="Percent 2 43" xfId="782"/>
    <cellStyle name="Percent 2 44" xfId="783"/>
    <cellStyle name="Percent 2 45" xfId="784"/>
    <cellStyle name="Percent 2 46" xfId="785"/>
    <cellStyle name="Percent 2 47" xfId="786"/>
    <cellStyle name="Percent 2 48" xfId="787"/>
    <cellStyle name="Percent 2 49" xfId="788"/>
    <cellStyle name="Percent 2 5" xfId="171"/>
    <cellStyle name="Percent 2 5 2" xfId="789"/>
    <cellStyle name="Percent 2 50" xfId="790"/>
    <cellStyle name="Percent 2 51" xfId="791"/>
    <cellStyle name="Percent 2 52" xfId="792"/>
    <cellStyle name="Percent 2 53" xfId="793"/>
    <cellStyle name="Percent 2 54" xfId="794"/>
    <cellStyle name="Percent 2 55" xfId="795"/>
    <cellStyle name="Percent 2 56" xfId="796"/>
    <cellStyle name="Percent 2 57" xfId="797"/>
    <cellStyle name="Percent 2 58" xfId="798"/>
    <cellStyle name="Percent 2 59" xfId="799"/>
    <cellStyle name="Percent 2 6" xfId="800"/>
    <cellStyle name="Percent 2 60" xfId="801"/>
    <cellStyle name="Percent 2 61" xfId="802"/>
    <cellStyle name="Percent 2 62" xfId="803"/>
    <cellStyle name="Percent 2 63" xfId="804"/>
    <cellStyle name="Percent 2 64" xfId="805"/>
    <cellStyle name="Percent 2 65" xfId="806"/>
    <cellStyle name="Percent 2 66" xfId="807"/>
    <cellStyle name="Percent 2 67" xfId="808"/>
    <cellStyle name="Percent 2 68" xfId="809"/>
    <cellStyle name="Percent 2 69" xfId="810"/>
    <cellStyle name="Percent 2 7" xfId="811"/>
    <cellStyle name="Percent 2 70" xfId="812"/>
    <cellStyle name="Percent 2 71" xfId="813"/>
    <cellStyle name="Percent 2 72" xfId="814"/>
    <cellStyle name="Percent 2 73" xfId="815"/>
    <cellStyle name="Percent 2 74" xfId="816"/>
    <cellStyle name="Percent 2 75" xfId="817"/>
    <cellStyle name="Percent 2 76" xfId="818"/>
    <cellStyle name="Percent 2 77" xfId="819"/>
    <cellStyle name="Percent 2 78" xfId="820"/>
    <cellStyle name="Percent 2 79" xfId="821"/>
    <cellStyle name="Percent 2 8" xfId="822"/>
    <cellStyle name="Percent 2 80" xfId="823"/>
    <cellStyle name="Percent 2 81" xfId="824"/>
    <cellStyle name="Percent 2 82" xfId="825"/>
    <cellStyle name="Percent 2 83" xfId="826"/>
    <cellStyle name="Percent 2 84" xfId="827"/>
    <cellStyle name="Percent 2 85" xfId="828"/>
    <cellStyle name="Percent 2 86" xfId="829"/>
    <cellStyle name="Percent 2 87" xfId="830"/>
    <cellStyle name="Percent 2 88" xfId="831"/>
    <cellStyle name="Percent 2 89" xfId="832"/>
    <cellStyle name="Percent 2 9" xfId="833"/>
    <cellStyle name="Percent 2 90" xfId="834"/>
    <cellStyle name="Percent 2 91" xfId="835"/>
    <cellStyle name="Percent 2 92" xfId="836"/>
    <cellStyle name="Percent 2 93" xfId="837"/>
    <cellStyle name="Percent 2 94" xfId="838"/>
    <cellStyle name="Percent 2 95" xfId="839"/>
    <cellStyle name="Percent 2 96" xfId="840"/>
    <cellStyle name="Percent 2 97" xfId="841"/>
    <cellStyle name="Percent 2 98" xfId="842"/>
    <cellStyle name="Percent 2 99" xfId="843"/>
    <cellStyle name="Percent 3" xfId="128"/>
    <cellStyle name="Percent 3 2" xfId="129"/>
    <cellStyle name="Percent 3 2 2" xfId="130"/>
    <cellStyle name="Percent 3 2 2 2" xfId="233"/>
    <cellStyle name="Percent 3 2 3" xfId="210"/>
    <cellStyle name="Percent 3 3" xfId="131"/>
    <cellStyle name="Percent 3 3 2" xfId="232"/>
    <cellStyle name="Percent 3 4" xfId="209"/>
    <cellStyle name="Percent 3 5" xfId="316"/>
    <cellStyle name="Percent 34" xfId="4389"/>
    <cellStyle name="Percent 4" xfId="132"/>
    <cellStyle name="Percent 4 2" xfId="133"/>
    <cellStyle name="Percent 4 2 2" xfId="234"/>
    <cellStyle name="Percent 4 3" xfId="211"/>
    <cellStyle name="Percent 5" xfId="140"/>
    <cellStyle name="Percent 5 10" xfId="6413"/>
    <cellStyle name="Percent 5 10 2" xfId="9618"/>
    <cellStyle name="Percent 5 10 3" xfId="12813"/>
    <cellStyle name="Percent 5 11" xfId="6414"/>
    <cellStyle name="Percent 5 11 2" xfId="9619"/>
    <cellStyle name="Percent 5 11 3" xfId="12814"/>
    <cellStyle name="Percent 5 12" xfId="6544"/>
    <cellStyle name="Percent 5 12 2" xfId="9740"/>
    <cellStyle name="Percent 5 12 3" xfId="12935"/>
    <cellStyle name="Percent 5 13" xfId="7162"/>
    <cellStyle name="Percent 5 13 2" xfId="10357"/>
    <cellStyle name="Percent 5 13 3" xfId="13552"/>
    <cellStyle name="Percent 5 14" xfId="7570"/>
    <cellStyle name="Percent 5 15" xfId="10765"/>
    <cellStyle name="Percent 5 2" xfId="150"/>
    <cellStyle name="Percent 5 2 10" xfId="6415"/>
    <cellStyle name="Percent 5 2 10 2" xfId="9620"/>
    <cellStyle name="Percent 5 2 10 3" xfId="12815"/>
    <cellStyle name="Percent 5 2 11" xfId="6554"/>
    <cellStyle name="Percent 5 2 11 2" xfId="9750"/>
    <cellStyle name="Percent 5 2 11 3" xfId="12945"/>
    <cellStyle name="Percent 5 2 12" xfId="7172"/>
    <cellStyle name="Percent 5 2 12 2" xfId="10367"/>
    <cellStyle name="Percent 5 2 12 3" xfId="13562"/>
    <cellStyle name="Percent 5 2 13" xfId="7580"/>
    <cellStyle name="Percent 5 2 14" xfId="10775"/>
    <cellStyle name="Percent 5 2 2" xfId="206"/>
    <cellStyle name="Percent 5 2 3" xfId="4457"/>
    <cellStyle name="Percent 5 2 3 10" xfId="7264"/>
    <cellStyle name="Percent 5 2 3 10 2" xfId="10459"/>
    <cellStyle name="Percent 5 2 3 10 3" xfId="13654"/>
    <cellStyle name="Percent 5 2 3 11" xfId="7672"/>
    <cellStyle name="Percent 5 2 3 12" xfId="10867"/>
    <cellStyle name="Percent 5 2 3 2" xfId="6416"/>
    <cellStyle name="Percent 5 2 3 2 2" xfId="6417"/>
    <cellStyle name="Percent 5 2 3 2 2 2" xfId="9622"/>
    <cellStyle name="Percent 5 2 3 2 2 3" xfId="12817"/>
    <cellStyle name="Percent 5 2 3 2 3" xfId="6418"/>
    <cellStyle name="Percent 5 2 3 2 3 2" xfId="9623"/>
    <cellStyle name="Percent 5 2 3 2 3 3" xfId="12818"/>
    <cellStyle name="Percent 5 2 3 2 4" xfId="6419"/>
    <cellStyle name="Percent 5 2 3 2 4 2" xfId="9624"/>
    <cellStyle name="Percent 5 2 3 2 4 3" xfId="12819"/>
    <cellStyle name="Percent 5 2 3 2 5" xfId="6420"/>
    <cellStyle name="Percent 5 2 3 2 5 2" xfId="9625"/>
    <cellStyle name="Percent 5 2 3 2 5 3" xfId="12820"/>
    <cellStyle name="Percent 5 2 3 2 6" xfId="6848"/>
    <cellStyle name="Percent 5 2 3 2 6 2" xfId="10044"/>
    <cellStyle name="Percent 5 2 3 2 6 3" xfId="13239"/>
    <cellStyle name="Percent 5 2 3 2 7" xfId="7466"/>
    <cellStyle name="Percent 5 2 3 2 7 2" xfId="10661"/>
    <cellStyle name="Percent 5 2 3 2 7 3" xfId="13856"/>
    <cellStyle name="Percent 5 2 3 2 8" xfId="9621"/>
    <cellStyle name="Percent 5 2 3 2 9" xfId="12816"/>
    <cellStyle name="Percent 5 2 3 3" xfId="6421"/>
    <cellStyle name="Percent 5 2 3 3 2" xfId="9626"/>
    <cellStyle name="Percent 5 2 3 3 3" xfId="12821"/>
    <cellStyle name="Percent 5 2 3 4" xfId="6422"/>
    <cellStyle name="Percent 5 2 3 4 2" xfId="9627"/>
    <cellStyle name="Percent 5 2 3 4 3" xfId="12822"/>
    <cellStyle name="Percent 5 2 3 5" xfId="6423"/>
    <cellStyle name="Percent 5 2 3 5 2" xfId="9628"/>
    <cellStyle name="Percent 5 2 3 5 3" xfId="12823"/>
    <cellStyle name="Percent 5 2 3 6" xfId="6424"/>
    <cellStyle name="Percent 5 2 3 6 2" xfId="9629"/>
    <cellStyle name="Percent 5 2 3 6 3" xfId="12824"/>
    <cellStyle name="Percent 5 2 3 7" xfId="6425"/>
    <cellStyle name="Percent 5 2 3 7 2" xfId="9630"/>
    <cellStyle name="Percent 5 2 3 7 3" xfId="12825"/>
    <cellStyle name="Percent 5 2 3 8" xfId="6646"/>
    <cellStyle name="Percent 5 2 3 8 2" xfId="9842"/>
    <cellStyle name="Percent 5 2 3 8 3" xfId="13037"/>
    <cellStyle name="Percent 5 2 3 9" xfId="7133"/>
    <cellStyle name="Percent 5 2 3 9 2" xfId="10329"/>
    <cellStyle name="Percent 5 2 3 9 3" xfId="13524"/>
    <cellStyle name="Percent 5 2 4" xfId="6426"/>
    <cellStyle name="Percent 5 2 4 10" xfId="9631"/>
    <cellStyle name="Percent 5 2 4 11" xfId="12826"/>
    <cellStyle name="Percent 5 2 4 2" xfId="6427"/>
    <cellStyle name="Percent 5 2 4 2 2" xfId="6428"/>
    <cellStyle name="Percent 5 2 4 2 2 2" xfId="9633"/>
    <cellStyle name="Percent 5 2 4 2 2 3" xfId="12828"/>
    <cellStyle name="Percent 5 2 4 2 3" xfId="6429"/>
    <cellStyle name="Percent 5 2 4 2 3 2" xfId="9634"/>
    <cellStyle name="Percent 5 2 4 2 3 3" xfId="12829"/>
    <cellStyle name="Percent 5 2 4 2 4" xfId="6430"/>
    <cellStyle name="Percent 5 2 4 2 4 2" xfId="9635"/>
    <cellStyle name="Percent 5 2 4 2 4 3" xfId="12830"/>
    <cellStyle name="Percent 5 2 4 2 5" xfId="6431"/>
    <cellStyle name="Percent 5 2 4 2 5 2" xfId="9636"/>
    <cellStyle name="Percent 5 2 4 2 5 3" xfId="12831"/>
    <cellStyle name="Percent 5 2 4 2 6" xfId="6935"/>
    <cellStyle name="Percent 5 2 4 2 6 2" xfId="10131"/>
    <cellStyle name="Percent 5 2 4 2 6 3" xfId="13326"/>
    <cellStyle name="Percent 5 2 4 2 7" xfId="7553"/>
    <cellStyle name="Percent 5 2 4 2 7 2" xfId="10748"/>
    <cellStyle name="Percent 5 2 4 2 7 3" xfId="13943"/>
    <cellStyle name="Percent 5 2 4 2 8" xfId="9632"/>
    <cellStyle name="Percent 5 2 4 2 9" xfId="12827"/>
    <cellStyle name="Percent 5 2 4 3" xfId="6432"/>
    <cellStyle name="Percent 5 2 4 3 2" xfId="9637"/>
    <cellStyle name="Percent 5 2 4 3 3" xfId="12832"/>
    <cellStyle name="Percent 5 2 4 4" xfId="6433"/>
    <cellStyle name="Percent 5 2 4 4 2" xfId="9638"/>
    <cellStyle name="Percent 5 2 4 4 3" xfId="12833"/>
    <cellStyle name="Percent 5 2 4 5" xfId="6434"/>
    <cellStyle name="Percent 5 2 4 5 2" xfId="9639"/>
    <cellStyle name="Percent 5 2 4 5 3" xfId="12834"/>
    <cellStyle name="Percent 5 2 4 6" xfId="6435"/>
    <cellStyle name="Percent 5 2 4 6 2" xfId="9640"/>
    <cellStyle name="Percent 5 2 4 6 3" xfId="12835"/>
    <cellStyle name="Percent 5 2 4 7" xfId="6733"/>
    <cellStyle name="Percent 5 2 4 7 2" xfId="9929"/>
    <cellStyle name="Percent 5 2 4 7 3" xfId="13124"/>
    <cellStyle name="Percent 5 2 4 8" xfId="7053"/>
    <cellStyle name="Percent 5 2 4 8 2" xfId="10249"/>
    <cellStyle name="Percent 5 2 4 8 3" xfId="13444"/>
    <cellStyle name="Percent 5 2 4 9" xfId="7351"/>
    <cellStyle name="Percent 5 2 4 9 2" xfId="10546"/>
    <cellStyle name="Percent 5 2 4 9 3" xfId="13741"/>
    <cellStyle name="Percent 5 2 5" xfId="6436"/>
    <cellStyle name="Percent 5 2 5 2" xfId="6437"/>
    <cellStyle name="Percent 5 2 5 2 2" xfId="9642"/>
    <cellStyle name="Percent 5 2 5 2 3" xfId="12837"/>
    <cellStyle name="Percent 5 2 5 3" xfId="6438"/>
    <cellStyle name="Percent 5 2 5 3 2" xfId="9643"/>
    <cellStyle name="Percent 5 2 5 3 3" xfId="12838"/>
    <cellStyle name="Percent 5 2 5 4" xfId="6439"/>
    <cellStyle name="Percent 5 2 5 4 2" xfId="9644"/>
    <cellStyle name="Percent 5 2 5 4 3" xfId="12839"/>
    <cellStyle name="Percent 5 2 5 5" xfId="6440"/>
    <cellStyle name="Percent 5 2 5 5 2" xfId="9645"/>
    <cellStyle name="Percent 5 2 5 5 3" xfId="12840"/>
    <cellStyle name="Percent 5 2 5 6" xfId="6756"/>
    <cellStyle name="Percent 5 2 5 6 2" xfId="9952"/>
    <cellStyle name="Percent 5 2 5 6 3" xfId="13147"/>
    <cellStyle name="Percent 5 2 5 7" xfId="7374"/>
    <cellStyle name="Percent 5 2 5 7 2" xfId="10569"/>
    <cellStyle name="Percent 5 2 5 7 3" xfId="13764"/>
    <cellStyle name="Percent 5 2 5 8" xfId="9641"/>
    <cellStyle name="Percent 5 2 5 9" xfId="12836"/>
    <cellStyle name="Percent 5 2 6" xfId="6441"/>
    <cellStyle name="Percent 5 2 6 2" xfId="9646"/>
    <cellStyle name="Percent 5 2 6 3" xfId="12841"/>
    <cellStyle name="Percent 5 2 7" xfId="6442"/>
    <cellStyle name="Percent 5 2 7 2" xfId="9647"/>
    <cellStyle name="Percent 5 2 7 3" xfId="12842"/>
    <cellStyle name="Percent 5 2 8" xfId="6443"/>
    <cellStyle name="Percent 5 2 8 2" xfId="9648"/>
    <cellStyle name="Percent 5 2 8 3" xfId="12843"/>
    <cellStyle name="Percent 5 2 9" xfId="6444"/>
    <cellStyle name="Percent 5 2 9 2" xfId="9649"/>
    <cellStyle name="Percent 5 2 9 3" xfId="12844"/>
    <cellStyle name="Percent 5 3" xfId="170"/>
    <cellStyle name="Percent 5 4" xfId="4447"/>
    <cellStyle name="Percent 5 4 10" xfId="7254"/>
    <cellStyle name="Percent 5 4 10 2" xfId="10449"/>
    <cellStyle name="Percent 5 4 10 3" xfId="13644"/>
    <cellStyle name="Percent 5 4 11" xfId="7662"/>
    <cellStyle name="Percent 5 4 12" xfId="10857"/>
    <cellStyle name="Percent 5 4 2" xfId="6445"/>
    <cellStyle name="Percent 5 4 2 2" xfId="6446"/>
    <cellStyle name="Percent 5 4 2 2 2" xfId="9651"/>
    <cellStyle name="Percent 5 4 2 2 3" xfId="12846"/>
    <cellStyle name="Percent 5 4 2 3" xfId="6447"/>
    <cellStyle name="Percent 5 4 2 3 2" xfId="9652"/>
    <cellStyle name="Percent 5 4 2 3 3" xfId="12847"/>
    <cellStyle name="Percent 5 4 2 4" xfId="6448"/>
    <cellStyle name="Percent 5 4 2 4 2" xfId="9653"/>
    <cellStyle name="Percent 5 4 2 4 3" xfId="12848"/>
    <cellStyle name="Percent 5 4 2 5" xfId="6449"/>
    <cellStyle name="Percent 5 4 2 5 2" xfId="9654"/>
    <cellStyle name="Percent 5 4 2 5 3" xfId="12849"/>
    <cellStyle name="Percent 5 4 2 6" xfId="6838"/>
    <cellStyle name="Percent 5 4 2 6 2" xfId="10034"/>
    <cellStyle name="Percent 5 4 2 6 3" xfId="13229"/>
    <cellStyle name="Percent 5 4 2 7" xfId="7456"/>
    <cellStyle name="Percent 5 4 2 7 2" xfId="10651"/>
    <cellStyle name="Percent 5 4 2 7 3" xfId="13846"/>
    <cellStyle name="Percent 5 4 2 8" xfId="9650"/>
    <cellStyle name="Percent 5 4 2 9" xfId="12845"/>
    <cellStyle name="Percent 5 4 3" xfId="6450"/>
    <cellStyle name="Percent 5 4 3 2" xfId="9655"/>
    <cellStyle name="Percent 5 4 3 3" xfId="12850"/>
    <cellStyle name="Percent 5 4 4" xfId="6451"/>
    <cellStyle name="Percent 5 4 4 2" xfId="9656"/>
    <cellStyle name="Percent 5 4 4 3" xfId="12851"/>
    <cellStyle name="Percent 5 4 5" xfId="6452"/>
    <cellStyle name="Percent 5 4 5 2" xfId="9657"/>
    <cellStyle name="Percent 5 4 5 3" xfId="12852"/>
    <cellStyle name="Percent 5 4 6" xfId="6453"/>
    <cellStyle name="Percent 5 4 6 2" xfId="9658"/>
    <cellStyle name="Percent 5 4 6 3" xfId="12853"/>
    <cellStyle name="Percent 5 4 7" xfId="6454"/>
    <cellStyle name="Percent 5 4 7 2" xfId="9659"/>
    <cellStyle name="Percent 5 4 7 3" xfId="12854"/>
    <cellStyle name="Percent 5 4 8" xfId="6636"/>
    <cellStyle name="Percent 5 4 8 2" xfId="9832"/>
    <cellStyle name="Percent 5 4 8 3" xfId="13027"/>
    <cellStyle name="Percent 5 4 9" xfId="7123"/>
    <cellStyle name="Percent 5 4 9 2" xfId="10319"/>
    <cellStyle name="Percent 5 4 9 3" xfId="13514"/>
    <cellStyle name="Percent 5 5" xfId="6455"/>
    <cellStyle name="Percent 5 5 10" xfId="9660"/>
    <cellStyle name="Percent 5 5 11" xfId="12855"/>
    <cellStyle name="Percent 5 5 2" xfId="6456"/>
    <cellStyle name="Percent 5 5 2 2" xfId="6457"/>
    <cellStyle name="Percent 5 5 2 2 2" xfId="9662"/>
    <cellStyle name="Percent 5 5 2 2 3" xfId="12857"/>
    <cellStyle name="Percent 5 5 2 3" xfId="6458"/>
    <cellStyle name="Percent 5 5 2 3 2" xfId="9663"/>
    <cellStyle name="Percent 5 5 2 3 3" xfId="12858"/>
    <cellStyle name="Percent 5 5 2 4" xfId="6459"/>
    <cellStyle name="Percent 5 5 2 4 2" xfId="9664"/>
    <cellStyle name="Percent 5 5 2 4 3" xfId="12859"/>
    <cellStyle name="Percent 5 5 2 5" xfId="6460"/>
    <cellStyle name="Percent 5 5 2 5 2" xfId="9665"/>
    <cellStyle name="Percent 5 5 2 5 3" xfId="12860"/>
    <cellStyle name="Percent 5 5 2 6" xfId="6936"/>
    <cellStyle name="Percent 5 5 2 6 2" xfId="10132"/>
    <cellStyle name="Percent 5 5 2 6 3" xfId="13327"/>
    <cellStyle name="Percent 5 5 2 7" xfId="7554"/>
    <cellStyle name="Percent 5 5 2 7 2" xfId="10749"/>
    <cellStyle name="Percent 5 5 2 7 3" xfId="13944"/>
    <cellStyle name="Percent 5 5 2 8" xfId="9661"/>
    <cellStyle name="Percent 5 5 2 9" xfId="12856"/>
    <cellStyle name="Percent 5 5 3" xfId="6461"/>
    <cellStyle name="Percent 5 5 3 2" xfId="9666"/>
    <cellStyle name="Percent 5 5 3 3" xfId="12861"/>
    <cellStyle name="Percent 5 5 4" xfId="6462"/>
    <cellStyle name="Percent 5 5 4 2" xfId="9667"/>
    <cellStyle name="Percent 5 5 4 3" xfId="12862"/>
    <cellStyle name="Percent 5 5 5" xfId="6463"/>
    <cellStyle name="Percent 5 5 5 2" xfId="9668"/>
    <cellStyle name="Percent 5 5 5 3" xfId="12863"/>
    <cellStyle name="Percent 5 5 6" xfId="6464"/>
    <cellStyle name="Percent 5 5 6 2" xfId="9669"/>
    <cellStyle name="Percent 5 5 6 3" xfId="12864"/>
    <cellStyle name="Percent 5 5 7" xfId="6734"/>
    <cellStyle name="Percent 5 5 7 2" xfId="9930"/>
    <cellStyle name="Percent 5 5 7 3" xfId="13125"/>
    <cellStyle name="Percent 5 5 8" xfId="7043"/>
    <cellStyle name="Percent 5 5 8 2" xfId="10239"/>
    <cellStyle name="Percent 5 5 8 3" xfId="13434"/>
    <cellStyle name="Percent 5 5 9" xfId="7352"/>
    <cellStyle name="Percent 5 5 9 2" xfId="10547"/>
    <cellStyle name="Percent 5 5 9 3" xfId="13742"/>
    <cellStyle name="Percent 5 6" xfId="6465"/>
    <cellStyle name="Percent 5 6 2" xfId="6466"/>
    <cellStyle name="Percent 5 6 2 2" xfId="9671"/>
    <cellStyle name="Percent 5 6 2 3" xfId="12866"/>
    <cellStyle name="Percent 5 6 3" xfId="6467"/>
    <cellStyle name="Percent 5 6 3 2" xfId="9672"/>
    <cellStyle name="Percent 5 6 3 3" xfId="12867"/>
    <cellStyle name="Percent 5 6 4" xfId="6468"/>
    <cellStyle name="Percent 5 6 4 2" xfId="9673"/>
    <cellStyle name="Percent 5 6 4 3" xfId="12868"/>
    <cellStyle name="Percent 5 6 5" xfId="6469"/>
    <cellStyle name="Percent 5 6 5 2" xfId="9674"/>
    <cellStyle name="Percent 5 6 5 3" xfId="12869"/>
    <cellStyle name="Percent 5 6 6" xfId="6746"/>
    <cellStyle name="Percent 5 6 6 2" xfId="9942"/>
    <cellStyle name="Percent 5 6 6 3" xfId="13137"/>
    <cellStyle name="Percent 5 6 7" xfId="7364"/>
    <cellStyle name="Percent 5 6 7 2" xfId="10559"/>
    <cellStyle name="Percent 5 6 7 3" xfId="13754"/>
    <cellStyle name="Percent 5 6 8" xfId="9670"/>
    <cellStyle name="Percent 5 6 9" xfId="12865"/>
    <cellStyle name="Percent 5 7" xfId="6470"/>
    <cellStyle name="Percent 5 7 2" xfId="9675"/>
    <cellStyle name="Percent 5 7 3" xfId="12870"/>
    <cellStyle name="Percent 5 8" xfId="6471"/>
    <cellStyle name="Percent 5 8 2" xfId="9676"/>
    <cellStyle name="Percent 5 8 3" xfId="12871"/>
    <cellStyle name="Percent 5 9" xfId="6472"/>
    <cellStyle name="Percent 5 9 2" xfId="9677"/>
    <cellStyle name="Percent 5 9 3" xfId="12872"/>
    <cellStyle name="Percent 6" xfId="181"/>
    <cellStyle name="Percent 6 10" xfId="6961"/>
    <cellStyle name="Percent 6 10 2" xfId="10157"/>
    <cellStyle name="Percent 6 10 3" xfId="13352"/>
    <cellStyle name="Percent 6 11" xfId="7197"/>
    <cellStyle name="Percent 6 11 2" xfId="10392"/>
    <cellStyle name="Percent 6 11 3" xfId="13587"/>
    <cellStyle name="Percent 6 12" xfId="7605"/>
    <cellStyle name="Percent 6 13" xfId="10800"/>
    <cellStyle name="Percent 6 2" xfId="6473"/>
    <cellStyle name="Percent 6 2 10" xfId="9678"/>
    <cellStyle name="Percent 6 2 11" xfId="12873"/>
    <cellStyle name="Percent 6 2 2" xfId="6474"/>
    <cellStyle name="Percent 6 2 2 2" xfId="6475"/>
    <cellStyle name="Percent 6 2 2 2 2" xfId="9680"/>
    <cellStyle name="Percent 6 2 2 2 3" xfId="12875"/>
    <cellStyle name="Percent 6 2 2 3" xfId="6476"/>
    <cellStyle name="Percent 6 2 2 3 2" xfId="9681"/>
    <cellStyle name="Percent 6 2 2 3 3" xfId="12876"/>
    <cellStyle name="Percent 6 2 2 4" xfId="6477"/>
    <cellStyle name="Percent 6 2 2 4 2" xfId="9682"/>
    <cellStyle name="Percent 6 2 2 4 3" xfId="12877"/>
    <cellStyle name="Percent 6 2 2 5" xfId="6478"/>
    <cellStyle name="Percent 6 2 2 5 2" xfId="9683"/>
    <cellStyle name="Percent 6 2 2 5 3" xfId="12878"/>
    <cellStyle name="Percent 6 2 2 6" xfId="6937"/>
    <cellStyle name="Percent 6 2 2 6 2" xfId="10133"/>
    <cellStyle name="Percent 6 2 2 6 3" xfId="13328"/>
    <cellStyle name="Percent 6 2 2 7" xfId="7555"/>
    <cellStyle name="Percent 6 2 2 7 2" xfId="10750"/>
    <cellStyle name="Percent 6 2 2 7 3" xfId="13945"/>
    <cellStyle name="Percent 6 2 2 8" xfId="9679"/>
    <cellStyle name="Percent 6 2 2 9" xfId="12874"/>
    <cellStyle name="Percent 6 2 3" xfId="6479"/>
    <cellStyle name="Percent 6 2 3 2" xfId="9684"/>
    <cellStyle name="Percent 6 2 3 3" xfId="12879"/>
    <cellStyle name="Percent 6 2 4" xfId="6480"/>
    <cellStyle name="Percent 6 2 4 2" xfId="9685"/>
    <cellStyle name="Percent 6 2 4 3" xfId="12880"/>
    <cellStyle name="Percent 6 2 5" xfId="6481"/>
    <cellStyle name="Percent 6 2 5 2" xfId="9686"/>
    <cellStyle name="Percent 6 2 5 3" xfId="12881"/>
    <cellStyle name="Percent 6 2 6" xfId="6482"/>
    <cellStyle name="Percent 6 2 6 2" xfId="9687"/>
    <cellStyle name="Percent 6 2 6 3" xfId="12882"/>
    <cellStyle name="Percent 6 2 7" xfId="6735"/>
    <cellStyle name="Percent 6 2 7 2" xfId="9931"/>
    <cellStyle name="Percent 6 2 7 3" xfId="13126"/>
    <cellStyle name="Percent 6 2 8" xfId="7066"/>
    <cellStyle name="Percent 6 2 8 2" xfId="10262"/>
    <cellStyle name="Percent 6 2 8 3" xfId="13457"/>
    <cellStyle name="Percent 6 2 9" xfId="7353"/>
    <cellStyle name="Percent 6 2 9 2" xfId="10548"/>
    <cellStyle name="Percent 6 2 9 3" xfId="13743"/>
    <cellStyle name="Percent 6 3" xfId="6483"/>
    <cellStyle name="Percent 6 3 2" xfId="6484"/>
    <cellStyle name="Percent 6 3 2 2" xfId="9689"/>
    <cellStyle name="Percent 6 3 2 3" xfId="12884"/>
    <cellStyle name="Percent 6 3 3" xfId="6485"/>
    <cellStyle name="Percent 6 3 3 2" xfId="9690"/>
    <cellStyle name="Percent 6 3 3 3" xfId="12885"/>
    <cellStyle name="Percent 6 3 4" xfId="6486"/>
    <cellStyle name="Percent 6 3 4 2" xfId="9691"/>
    <cellStyle name="Percent 6 3 4 3" xfId="12886"/>
    <cellStyle name="Percent 6 3 5" xfId="6487"/>
    <cellStyle name="Percent 6 3 5 2" xfId="9692"/>
    <cellStyle name="Percent 6 3 5 3" xfId="12887"/>
    <cellStyle name="Percent 6 3 6" xfId="6781"/>
    <cellStyle name="Percent 6 3 6 2" xfId="9977"/>
    <cellStyle name="Percent 6 3 6 3" xfId="13172"/>
    <cellStyle name="Percent 6 3 7" xfId="7399"/>
    <cellStyle name="Percent 6 3 7 2" xfId="10594"/>
    <cellStyle name="Percent 6 3 7 3" xfId="13789"/>
    <cellStyle name="Percent 6 3 8" xfId="9688"/>
    <cellStyle name="Percent 6 3 9" xfId="12883"/>
    <cellStyle name="Percent 6 4" xfId="6488"/>
    <cellStyle name="Percent 6 4 2" xfId="9693"/>
    <cellStyle name="Percent 6 4 3" xfId="12888"/>
    <cellStyle name="Percent 6 5" xfId="6489"/>
    <cellStyle name="Percent 6 5 2" xfId="9694"/>
    <cellStyle name="Percent 6 5 3" xfId="12889"/>
    <cellStyle name="Percent 6 6" xfId="6490"/>
    <cellStyle name="Percent 6 6 2" xfId="9695"/>
    <cellStyle name="Percent 6 6 3" xfId="12890"/>
    <cellStyle name="Percent 6 7" xfId="6491"/>
    <cellStyle name="Percent 6 7 2" xfId="9696"/>
    <cellStyle name="Percent 6 7 3" xfId="12891"/>
    <cellStyle name="Percent 6 8" xfId="6492"/>
    <cellStyle name="Percent 6 8 2" xfId="9697"/>
    <cellStyle name="Percent 6 8 3" xfId="12892"/>
    <cellStyle name="Percent 6 9" xfId="6579"/>
    <cellStyle name="Percent 6 9 2" xfId="9775"/>
    <cellStyle name="Percent 6 9 3" xfId="12970"/>
    <cellStyle name="Percent 7" xfId="4392"/>
    <cellStyle name="Percent 7 10" xfId="7018"/>
    <cellStyle name="Percent 7 10 2" xfId="10214"/>
    <cellStyle name="Percent 7 10 3" xfId="13409"/>
    <cellStyle name="Percent 7 11" xfId="7242"/>
    <cellStyle name="Percent 7 11 2" xfId="10437"/>
    <cellStyle name="Percent 7 11 3" xfId="13632"/>
    <cellStyle name="Percent 7 12" xfId="7650"/>
    <cellStyle name="Percent 7 13" xfId="10845"/>
    <cellStyle name="Percent 7 2" xfId="6493"/>
    <cellStyle name="Percent 7 2 10" xfId="9698"/>
    <cellStyle name="Percent 7 2 11" xfId="12893"/>
    <cellStyle name="Percent 7 2 2" xfId="6494"/>
    <cellStyle name="Percent 7 2 2 2" xfId="6495"/>
    <cellStyle name="Percent 7 2 2 2 2" xfId="9700"/>
    <cellStyle name="Percent 7 2 2 2 3" xfId="12895"/>
    <cellStyle name="Percent 7 2 2 3" xfId="6496"/>
    <cellStyle name="Percent 7 2 2 3 2" xfId="9701"/>
    <cellStyle name="Percent 7 2 2 3 3" xfId="12896"/>
    <cellStyle name="Percent 7 2 2 4" xfId="6497"/>
    <cellStyle name="Percent 7 2 2 4 2" xfId="9702"/>
    <cellStyle name="Percent 7 2 2 4 3" xfId="12897"/>
    <cellStyle name="Percent 7 2 2 5" xfId="6498"/>
    <cellStyle name="Percent 7 2 2 5 2" xfId="9703"/>
    <cellStyle name="Percent 7 2 2 5 3" xfId="12898"/>
    <cellStyle name="Percent 7 2 2 6" xfId="6938"/>
    <cellStyle name="Percent 7 2 2 6 2" xfId="10134"/>
    <cellStyle name="Percent 7 2 2 6 3" xfId="13329"/>
    <cellStyle name="Percent 7 2 2 7" xfId="7556"/>
    <cellStyle name="Percent 7 2 2 7 2" xfId="10751"/>
    <cellStyle name="Percent 7 2 2 7 3" xfId="13946"/>
    <cellStyle name="Percent 7 2 2 8" xfId="9699"/>
    <cellStyle name="Percent 7 2 2 9" xfId="12894"/>
    <cellStyle name="Percent 7 2 3" xfId="6499"/>
    <cellStyle name="Percent 7 2 3 2" xfId="9704"/>
    <cellStyle name="Percent 7 2 3 3" xfId="12899"/>
    <cellStyle name="Percent 7 2 4" xfId="6500"/>
    <cellStyle name="Percent 7 2 4 2" xfId="9705"/>
    <cellStyle name="Percent 7 2 4 3" xfId="12900"/>
    <cellStyle name="Percent 7 2 5" xfId="6501"/>
    <cellStyle name="Percent 7 2 5 2" xfId="9706"/>
    <cellStyle name="Percent 7 2 5 3" xfId="12901"/>
    <cellStyle name="Percent 7 2 6" xfId="6502"/>
    <cellStyle name="Percent 7 2 6 2" xfId="9707"/>
    <cellStyle name="Percent 7 2 6 3" xfId="12902"/>
    <cellStyle name="Percent 7 2 7" xfId="6736"/>
    <cellStyle name="Percent 7 2 7 2" xfId="9932"/>
    <cellStyle name="Percent 7 2 7 3" xfId="13127"/>
    <cellStyle name="Percent 7 2 8" xfId="7111"/>
    <cellStyle name="Percent 7 2 8 2" xfId="10307"/>
    <cellStyle name="Percent 7 2 8 3" xfId="13502"/>
    <cellStyle name="Percent 7 2 9" xfId="7354"/>
    <cellStyle name="Percent 7 2 9 2" xfId="10549"/>
    <cellStyle name="Percent 7 2 9 3" xfId="13744"/>
    <cellStyle name="Percent 7 3" xfId="6503"/>
    <cellStyle name="Percent 7 3 2" xfId="6504"/>
    <cellStyle name="Percent 7 3 2 2" xfId="9709"/>
    <cellStyle name="Percent 7 3 2 3" xfId="12904"/>
    <cellStyle name="Percent 7 3 3" xfId="6505"/>
    <cellStyle name="Percent 7 3 3 2" xfId="9710"/>
    <cellStyle name="Percent 7 3 3 3" xfId="12905"/>
    <cellStyle name="Percent 7 3 4" xfId="6506"/>
    <cellStyle name="Percent 7 3 4 2" xfId="9711"/>
    <cellStyle name="Percent 7 3 4 3" xfId="12906"/>
    <cellStyle name="Percent 7 3 5" xfId="6507"/>
    <cellStyle name="Percent 7 3 5 2" xfId="9712"/>
    <cellStyle name="Percent 7 3 5 3" xfId="12907"/>
    <cellStyle name="Percent 7 3 6" xfId="6826"/>
    <cellStyle name="Percent 7 3 6 2" xfId="10022"/>
    <cellStyle name="Percent 7 3 6 3" xfId="13217"/>
    <cellStyle name="Percent 7 3 7" xfId="7444"/>
    <cellStyle name="Percent 7 3 7 2" xfId="10639"/>
    <cellStyle name="Percent 7 3 7 3" xfId="13834"/>
    <cellStyle name="Percent 7 3 8" xfId="9708"/>
    <cellStyle name="Percent 7 3 9" xfId="12903"/>
    <cellStyle name="Percent 7 4" xfId="6508"/>
    <cellStyle name="Percent 7 4 2" xfId="9713"/>
    <cellStyle name="Percent 7 4 3" xfId="12908"/>
    <cellStyle name="Percent 7 5" xfId="6509"/>
    <cellStyle name="Percent 7 5 2" xfId="9714"/>
    <cellStyle name="Percent 7 5 3" xfId="12909"/>
    <cellStyle name="Percent 7 6" xfId="6510"/>
    <cellStyle name="Percent 7 6 2" xfId="9715"/>
    <cellStyle name="Percent 7 6 3" xfId="12910"/>
    <cellStyle name="Percent 7 7" xfId="6511"/>
    <cellStyle name="Percent 7 7 2" xfId="9716"/>
    <cellStyle name="Percent 7 7 3" xfId="12911"/>
    <cellStyle name="Percent 7 8" xfId="6512"/>
    <cellStyle name="Percent 7 8 2" xfId="9717"/>
    <cellStyle name="Percent 7 8 3" xfId="12912"/>
    <cellStyle name="Percent 7 9" xfId="6624"/>
    <cellStyle name="Percent 7 9 2" xfId="9820"/>
    <cellStyle name="Percent 7 9 3" xfId="13015"/>
    <cellStyle name="Percent 8" xfId="4464"/>
    <cellStyle name="Percent 8 2" xfId="6513"/>
    <cellStyle name="Percent 8 3" xfId="6514"/>
    <cellStyle name="Percent 9" xfId="6515"/>
    <cellStyle name="Title 2" xfId="134"/>
    <cellStyle name="Title 2 2" xfId="4261"/>
    <cellStyle name="Title 3" xfId="4260"/>
    <cellStyle name="Title 4" xfId="4350"/>
    <cellStyle name="Title 5" xfId="844"/>
    <cellStyle name="Title 6" xfId="4431"/>
    <cellStyle name="Title 7" xfId="154"/>
    <cellStyle name="Total" xfId="17" builtinId="25" customBuiltin="1"/>
    <cellStyle name="Total 2" xfId="135"/>
    <cellStyle name="Total 2 2" xfId="4277"/>
    <cellStyle name="Total 3" xfId="4321"/>
    <cellStyle name="Total 4" xfId="4362"/>
    <cellStyle name="Total 5" xfId="845"/>
    <cellStyle name="Total 6" xfId="4432"/>
    <cellStyle name="Warning Text" xfId="15" builtinId="11" customBuiltin="1"/>
    <cellStyle name="Warning Text 2" xfId="136"/>
    <cellStyle name="Warning Text 2 2" xfId="4274"/>
    <cellStyle name="Warning Text 3" xfId="4318"/>
    <cellStyle name="Warning Text 4" xfId="4359"/>
    <cellStyle name="Warning Text 5" xfId="846"/>
    <cellStyle name="Warning Text 6" xfId="4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workbookViewId="0">
      <selection sqref="A1:D1"/>
    </sheetView>
  </sheetViews>
  <sheetFormatPr defaultRowHeight="15" x14ac:dyDescent="0.25"/>
  <cols>
    <col min="2" max="2" width="28.5703125" bestFit="1" customWidth="1"/>
    <col min="4" max="4" width="13.140625" style="98" bestFit="1" customWidth="1"/>
  </cols>
  <sheetData>
    <row r="1" spans="1:4" x14ac:dyDescent="0.25">
      <c r="A1" s="224" t="s">
        <v>604</v>
      </c>
      <c r="B1" s="224"/>
      <c r="C1" s="224"/>
      <c r="D1" s="224"/>
    </row>
    <row r="2" spans="1:4" x14ac:dyDescent="0.25">
      <c r="A2" s="224" t="s">
        <v>605</v>
      </c>
      <c r="B2" s="224"/>
      <c r="C2" s="224"/>
      <c r="D2" s="224"/>
    </row>
    <row r="3" spans="1:4" x14ac:dyDescent="0.25">
      <c r="A3" s="79"/>
      <c r="B3" s="79"/>
      <c r="C3" s="79"/>
      <c r="D3" s="97"/>
    </row>
    <row r="4" spans="1:4" x14ac:dyDescent="0.25">
      <c r="A4" s="79"/>
      <c r="B4" s="79"/>
      <c r="C4" s="79"/>
      <c r="D4" s="71" t="s">
        <v>79</v>
      </c>
    </row>
    <row r="5" spans="1:4" x14ac:dyDescent="0.25">
      <c r="A5" s="79"/>
      <c r="B5" s="79"/>
      <c r="C5" s="79"/>
      <c r="D5" s="111" t="s">
        <v>80</v>
      </c>
    </row>
    <row r="6" spans="1:4" x14ac:dyDescent="0.25">
      <c r="A6" s="127" t="s">
        <v>515</v>
      </c>
      <c r="B6" s="128"/>
      <c r="C6" s="128"/>
      <c r="D6" s="97"/>
    </row>
    <row r="7" spans="1:4" x14ac:dyDescent="0.25">
      <c r="A7" s="128"/>
      <c r="B7" s="128" t="s">
        <v>454</v>
      </c>
      <c r="C7" s="128"/>
      <c r="D7" s="80">
        <v>62301625</v>
      </c>
    </row>
    <row r="8" spans="1:4" x14ac:dyDescent="0.25">
      <c r="A8" s="128"/>
      <c r="B8" s="128" t="s">
        <v>516</v>
      </c>
      <c r="C8" s="128"/>
      <c r="D8" s="135">
        <v>0</v>
      </c>
    </row>
    <row r="9" spans="1:4" x14ac:dyDescent="0.25">
      <c r="A9" s="128"/>
      <c r="B9" s="128"/>
      <c r="C9" s="129" t="s">
        <v>517</v>
      </c>
      <c r="D9" s="116">
        <v>62301625</v>
      </c>
    </row>
    <row r="10" spans="1:4" x14ac:dyDescent="0.25">
      <c r="A10" s="128"/>
      <c r="B10" s="128"/>
      <c r="C10" s="128"/>
      <c r="D10" s="116"/>
    </row>
    <row r="11" spans="1:4" x14ac:dyDescent="0.25">
      <c r="A11" s="127" t="s">
        <v>518</v>
      </c>
      <c r="B11" s="128"/>
      <c r="C11" s="128"/>
      <c r="D11" s="116"/>
    </row>
    <row r="12" spans="1:4" x14ac:dyDescent="0.25">
      <c r="A12" s="128"/>
      <c r="B12" s="128" t="s">
        <v>519</v>
      </c>
      <c r="C12" s="128"/>
      <c r="D12" s="116">
        <v>1212500</v>
      </c>
    </row>
    <row r="13" spans="1:4" x14ac:dyDescent="0.25">
      <c r="A13" s="128"/>
      <c r="B13" s="128" t="s">
        <v>520</v>
      </c>
      <c r="C13" s="128"/>
      <c r="D13" s="116">
        <v>160000</v>
      </c>
    </row>
    <row r="14" spans="1:4" x14ac:dyDescent="0.25">
      <c r="A14" s="128"/>
      <c r="B14" s="42" t="s">
        <v>521</v>
      </c>
      <c r="C14" s="128"/>
      <c r="D14" s="116">
        <v>5000</v>
      </c>
    </row>
    <row r="15" spans="1:4" x14ac:dyDescent="0.25">
      <c r="A15" s="128"/>
      <c r="B15" s="42" t="s">
        <v>522</v>
      </c>
      <c r="C15" s="128"/>
      <c r="D15" s="116">
        <v>1725300</v>
      </c>
    </row>
    <row r="16" spans="1:4" x14ac:dyDescent="0.25">
      <c r="A16" s="128"/>
      <c r="B16" s="42" t="s">
        <v>523</v>
      </c>
      <c r="C16" s="128"/>
      <c r="D16" s="116">
        <v>900000</v>
      </c>
    </row>
    <row r="17" spans="1:4" x14ac:dyDescent="0.25">
      <c r="A17" s="128"/>
      <c r="B17" s="42" t="s">
        <v>524</v>
      </c>
      <c r="C17" s="128"/>
      <c r="D17" s="135">
        <v>850000</v>
      </c>
    </row>
    <row r="18" spans="1:4" x14ac:dyDescent="0.25">
      <c r="A18" s="7"/>
      <c r="B18" s="7"/>
      <c r="C18" s="129" t="s">
        <v>525</v>
      </c>
      <c r="D18" s="116">
        <v>4852800</v>
      </c>
    </row>
    <row r="19" spans="1:4" x14ac:dyDescent="0.25">
      <c r="A19" s="128"/>
      <c r="B19" s="128"/>
      <c r="C19" s="128"/>
      <c r="D19" s="116"/>
    </row>
    <row r="20" spans="1:4" x14ac:dyDescent="0.25">
      <c r="A20" s="127" t="s">
        <v>526</v>
      </c>
      <c r="B20" s="128"/>
      <c r="C20" s="128"/>
      <c r="D20" s="116"/>
    </row>
    <row r="21" spans="1:4" x14ac:dyDescent="0.25">
      <c r="A21" s="128"/>
      <c r="B21" s="128" t="s">
        <v>527</v>
      </c>
      <c r="C21" s="128"/>
      <c r="D21" s="116">
        <v>15783025</v>
      </c>
    </row>
    <row r="22" spans="1:4" x14ac:dyDescent="0.25">
      <c r="A22" s="128"/>
      <c r="B22" s="128" t="s">
        <v>528</v>
      </c>
      <c r="C22" s="128"/>
      <c r="D22" s="116">
        <v>14359300</v>
      </c>
    </row>
    <row r="23" spans="1:4" x14ac:dyDescent="0.25">
      <c r="A23" s="128"/>
      <c r="B23" s="128" t="s">
        <v>529</v>
      </c>
      <c r="C23" s="128"/>
      <c r="D23" s="135">
        <v>17251400</v>
      </c>
    </row>
    <row r="24" spans="1:4" x14ac:dyDescent="0.25">
      <c r="A24" s="128"/>
      <c r="B24" s="128"/>
      <c r="C24" s="128"/>
      <c r="D24" s="116">
        <v>47393725</v>
      </c>
    </row>
    <row r="25" spans="1:4" x14ac:dyDescent="0.25">
      <c r="A25" s="127" t="s">
        <v>530</v>
      </c>
      <c r="B25" s="128"/>
      <c r="C25" s="128"/>
      <c r="D25" s="116"/>
    </row>
    <row r="26" spans="1:4" x14ac:dyDescent="0.25">
      <c r="A26" s="128"/>
      <c r="B26" s="128" t="s">
        <v>531</v>
      </c>
      <c r="C26" s="128"/>
      <c r="D26" s="116">
        <v>4501200</v>
      </c>
    </row>
    <row r="27" spans="1:4" x14ac:dyDescent="0.25">
      <c r="A27" s="128"/>
      <c r="B27" s="128"/>
      <c r="C27" s="128"/>
      <c r="D27" s="116">
        <v>0</v>
      </c>
    </row>
    <row r="28" spans="1:4" x14ac:dyDescent="0.25">
      <c r="A28" s="127" t="s">
        <v>532</v>
      </c>
      <c r="B28" s="128"/>
      <c r="C28" s="128"/>
      <c r="D28" s="116"/>
    </row>
    <row r="29" spans="1:4" x14ac:dyDescent="0.25">
      <c r="A29" s="128"/>
      <c r="B29" s="128" t="s">
        <v>533</v>
      </c>
      <c r="C29" s="128"/>
      <c r="D29" s="116">
        <v>666725</v>
      </c>
    </row>
    <row r="30" spans="1:4" x14ac:dyDescent="0.25">
      <c r="A30" s="128"/>
      <c r="B30" s="128"/>
      <c r="C30" s="128"/>
      <c r="D30" s="116"/>
    </row>
    <row r="31" spans="1:4" x14ac:dyDescent="0.25">
      <c r="A31" s="127" t="s">
        <v>534</v>
      </c>
      <c r="B31" s="128"/>
      <c r="C31" s="128"/>
      <c r="D31" s="116"/>
    </row>
    <row r="32" spans="1:4" x14ac:dyDescent="0.25">
      <c r="A32" s="128"/>
      <c r="B32" s="128" t="s">
        <v>461</v>
      </c>
      <c r="C32" s="128"/>
      <c r="D32" s="116">
        <v>16327400</v>
      </c>
    </row>
    <row r="33" spans="1:4" x14ac:dyDescent="0.25">
      <c r="A33" s="128"/>
      <c r="B33" s="128" t="s">
        <v>535</v>
      </c>
      <c r="C33" s="128"/>
      <c r="D33" s="116">
        <v>905000</v>
      </c>
    </row>
    <row r="34" spans="1:4" x14ac:dyDescent="0.25">
      <c r="A34" s="128"/>
      <c r="B34" s="128" t="s">
        <v>536</v>
      </c>
      <c r="C34" s="128"/>
      <c r="D34" s="116">
        <v>13444100</v>
      </c>
    </row>
    <row r="35" spans="1:4" x14ac:dyDescent="0.25">
      <c r="A35" s="128"/>
      <c r="B35" s="128" t="s">
        <v>537</v>
      </c>
      <c r="C35" s="128"/>
      <c r="D35" s="135">
        <v>1191200</v>
      </c>
    </row>
    <row r="36" spans="1:4" x14ac:dyDescent="0.25">
      <c r="A36" s="79"/>
      <c r="B36" s="79"/>
      <c r="C36" s="129" t="s">
        <v>538</v>
      </c>
      <c r="D36" s="116">
        <v>31867700</v>
      </c>
    </row>
    <row r="37" spans="1:4" x14ac:dyDescent="0.25">
      <c r="A37" s="79"/>
      <c r="B37" s="79"/>
      <c r="C37" s="79"/>
      <c r="D37" s="80"/>
    </row>
    <row r="38" spans="1:4" x14ac:dyDescent="0.25">
      <c r="A38" s="79"/>
      <c r="B38" s="130" t="s">
        <v>391</v>
      </c>
      <c r="C38" s="79"/>
      <c r="D38" s="134">
        <f ca="1">D36+D29+D26+D24+D18+D9</f>
        <v>151583775</v>
      </c>
    </row>
    <row r="39" spans="1:4" x14ac:dyDescent="0.25">
      <c r="A39" s="79"/>
      <c r="B39" s="79"/>
      <c r="C39" s="79"/>
      <c r="D39" s="80"/>
    </row>
    <row r="40" spans="1:4" x14ac:dyDescent="0.25">
      <c r="A40" s="79"/>
      <c r="B40" s="79"/>
      <c r="C40" s="79"/>
      <c r="D40" s="71" t="s">
        <v>79</v>
      </c>
    </row>
    <row r="41" spans="1:4" x14ac:dyDescent="0.25">
      <c r="A41" s="79"/>
      <c r="B41" s="79"/>
      <c r="C41" s="79"/>
      <c r="D41" s="111" t="s">
        <v>80</v>
      </c>
    </row>
    <row r="42" spans="1:4" x14ac:dyDescent="0.25">
      <c r="A42" s="127" t="s">
        <v>515</v>
      </c>
      <c r="B42" s="128"/>
      <c r="C42" s="128"/>
      <c r="D42" s="80"/>
    </row>
    <row r="43" spans="1:4" x14ac:dyDescent="0.25">
      <c r="A43" s="128"/>
      <c r="B43" s="128" t="s">
        <v>454</v>
      </c>
      <c r="C43" s="128"/>
      <c r="D43" s="80">
        <v>62301625</v>
      </c>
    </row>
    <row r="44" spans="1:4" x14ac:dyDescent="0.25">
      <c r="A44" s="128"/>
      <c r="B44" s="128" t="s">
        <v>516</v>
      </c>
      <c r="C44" s="128"/>
      <c r="D44" s="135">
        <v>0</v>
      </c>
    </row>
    <row r="45" spans="1:4" x14ac:dyDescent="0.25">
      <c r="A45" s="128"/>
      <c r="B45" s="128"/>
      <c r="C45" s="129" t="s">
        <v>517</v>
      </c>
      <c r="D45" s="116">
        <v>62301625</v>
      </c>
    </row>
    <row r="46" spans="1:4" x14ac:dyDescent="0.25">
      <c r="A46" s="128"/>
      <c r="B46" s="128"/>
      <c r="C46" s="128"/>
      <c r="D46" s="116"/>
    </row>
    <row r="47" spans="1:4" x14ac:dyDescent="0.25">
      <c r="A47" s="127" t="s">
        <v>518</v>
      </c>
      <c r="B47" s="128"/>
      <c r="C47" s="128"/>
      <c r="D47" s="116"/>
    </row>
    <row r="48" spans="1:4" x14ac:dyDescent="0.25">
      <c r="A48" s="128"/>
      <c r="B48" s="128" t="s">
        <v>519</v>
      </c>
      <c r="C48" s="128"/>
      <c r="D48" s="116">
        <v>1212500</v>
      </c>
    </row>
    <row r="49" spans="1:4" x14ac:dyDescent="0.25">
      <c r="A49" s="128"/>
      <c r="B49" s="128" t="s">
        <v>520</v>
      </c>
      <c r="C49" s="128"/>
      <c r="D49" s="116">
        <v>790000</v>
      </c>
    </row>
    <row r="50" spans="1:4" x14ac:dyDescent="0.25">
      <c r="A50" s="128"/>
      <c r="B50" s="128" t="s">
        <v>521</v>
      </c>
      <c r="C50" s="128"/>
      <c r="D50" s="116">
        <v>0</v>
      </c>
    </row>
    <row r="51" spans="1:4" x14ac:dyDescent="0.25">
      <c r="A51" s="128"/>
      <c r="B51" s="128" t="s">
        <v>522</v>
      </c>
      <c r="C51" s="128"/>
      <c r="D51" s="116">
        <v>1725300</v>
      </c>
    </row>
    <row r="52" spans="1:4" x14ac:dyDescent="0.25">
      <c r="A52" s="128"/>
      <c r="B52" s="128" t="s">
        <v>523</v>
      </c>
      <c r="C52" s="128"/>
      <c r="D52" s="116">
        <v>900000</v>
      </c>
    </row>
    <row r="53" spans="1:4" x14ac:dyDescent="0.25">
      <c r="A53" s="128"/>
      <c r="B53" s="128" t="s">
        <v>524</v>
      </c>
      <c r="C53" s="128"/>
      <c r="D53" s="135">
        <v>850000</v>
      </c>
    </row>
    <row r="54" spans="1:4" x14ac:dyDescent="0.25">
      <c r="A54" s="128"/>
      <c r="B54" s="128"/>
      <c r="C54" s="129" t="s">
        <v>525</v>
      </c>
      <c r="D54" s="116">
        <v>5477800</v>
      </c>
    </row>
    <row r="55" spans="1:4" x14ac:dyDescent="0.25">
      <c r="A55" s="128"/>
      <c r="B55" s="128"/>
      <c r="C55" s="128"/>
      <c r="D55" s="116"/>
    </row>
    <row r="56" spans="1:4" x14ac:dyDescent="0.25">
      <c r="A56" s="127" t="s">
        <v>526</v>
      </c>
      <c r="B56" s="128"/>
      <c r="C56" s="128"/>
      <c r="D56" s="116"/>
    </row>
    <row r="57" spans="1:4" x14ac:dyDescent="0.25">
      <c r="A57" s="128"/>
      <c r="B57" s="128" t="s">
        <v>527</v>
      </c>
      <c r="C57" s="128"/>
      <c r="D57" s="116">
        <v>23663200</v>
      </c>
    </row>
    <row r="58" spans="1:4" x14ac:dyDescent="0.25">
      <c r="A58" s="128"/>
      <c r="B58" s="128" t="s">
        <v>528</v>
      </c>
      <c r="C58" s="128"/>
      <c r="D58" s="116">
        <v>14359300</v>
      </c>
    </row>
    <row r="59" spans="1:4" x14ac:dyDescent="0.25">
      <c r="A59" s="128"/>
      <c r="B59" s="128" t="s">
        <v>529</v>
      </c>
      <c r="C59" s="128"/>
      <c r="D59" s="135">
        <v>19120600</v>
      </c>
    </row>
    <row r="60" spans="1:4" x14ac:dyDescent="0.25">
      <c r="A60" s="128"/>
      <c r="B60" s="4"/>
      <c r="C60" s="4"/>
      <c r="D60" s="116">
        <v>57143100</v>
      </c>
    </row>
    <row r="61" spans="1:4" x14ac:dyDescent="0.25">
      <c r="A61" s="127" t="s">
        <v>530</v>
      </c>
      <c r="B61" s="4"/>
      <c r="C61" s="4"/>
      <c r="D61" s="116"/>
    </row>
    <row r="62" spans="1:4" x14ac:dyDescent="0.25">
      <c r="A62" s="128"/>
      <c r="B62" s="4" t="s">
        <v>531</v>
      </c>
      <c r="C62" s="4"/>
      <c r="D62" s="116">
        <v>4501200</v>
      </c>
    </row>
    <row r="63" spans="1:4" x14ac:dyDescent="0.25">
      <c r="A63" s="128"/>
      <c r="B63" s="4"/>
      <c r="C63" s="4"/>
      <c r="D63" s="116"/>
    </row>
    <row r="64" spans="1:4" x14ac:dyDescent="0.25">
      <c r="A64" s="127" t="s">
        <v>532</v>
      </c>
      <c r="B64" s="4"/>
      <c r="C64" s="4"/>
      <c r="D64" s="116"/>
    </row>
    <row r="65" spans="1:4" x14ac:dyDescent="0.25">
      <c r="A65" s="128"/>
      <c r="B65" s="4" t="s">
        <v>533</v>
      </c>
      <c r="C65" s="4"/>
      <c r="D65" s="116">
        <v>666725</v>
      </c>
    </row>
    <row r="66" spans="1:4" x14ac:dyDescent="0.25">
      <c r="A66" s="128"/>
      <c r="B66" s="4"/>
      <c r="C66" s="4"/>
      <c r="D66" s="116"/>
    </row>
    <row r="67" spans="1:4" x14ac:dyDescent="0.25">
      <c r="A67" s="127" t="s">
        <v>534</v>
      </c>
      <c r="B67" s="4"/>
      <c r="C67" s="4"/>
      <c r="D67" s="116"/>
    </row>
    <row r="68" spans="1:4" x14ac:dyDescent="0.25">
      <c r="A68" s="128"/>
      <c r="B68" s="4" t="s">
        <v>461</v>
      </c>
      <c r="C68" s="4"/>
      <c r="D68" s="116">
        <v>27614700</v>
      </c>
    </row>
    <row r="69" spans="1:4" x14ac:dyDescent="0.25">
      <c r="A69" s="42"/>
      <c r="B69" s="33" t="s">
        <v>535</v>
      </c>
      <c r="C69" s="33"/>
      <c r="D69" s="116">
        <v>905000</v>
      </c>
    </row>
    <row r="70" spans="1:4" x14ac:dyDescent="0.25">
      <c r="A70" s="42"/>
      <c r="B70" s="33" t="s">
        <v>536</v>
      </c>
      <c r="C70" s="33"/>
      <c r="D70" s="116">
        <v>13444100</v>
      </c>
    </row>
    <row r="71" spans="1:4" x14ac:dyDescent="0.25">
      <c r="A71" s="128"/>
      <c r="B71" s="4" t="s">
        <v>537</v>
      </c>
      <c r="C71" s="4"/>
      <c r="D71" s="135">
        <v>1191200</v>
      </c>
    </row>
    <row r="72" spans="1:4" x14ac:dyDescent="0.25">
      <c r="A72" s="128"/>
      <c r="B72" s="4"/>
      <c r="C72" s="132" t="s">
        <v>538</v>
      </c>
      <c r="D72" s="116">
        <v>43155000</v>
      </c>
    </row>
    <row r="73" spans="1:4" x14ac:dyDescent="0.25">
      <c r="A73" s="128"/>
      <c r="B73" s="4"/>
      <c r="C73" s="4"/>
      <c r="D73" s="80"/>
    </row>
    <row r="74" spans="1:4" x14ac:dyDescent="0.25">
      <c r="A74" s="128"/>
      <c r="B74" s="4"/>
      <c r="C74" s="133" t="s">
        <v>539</v>
      </c>
      <c r="D74" s="136">
        <v>173245450</v>
      </c>
    </row>
    <row r="75" spans="1:4" x14ac:dyDescent="0.25">
      <c r="A75" s="79"/>
      <c r="B75" s="79"/>
      <c r="C75" s="79"/>
      <c r="D75" s="80"/>
    </row>
    <row r="76" spans="1:4" x14ac:dyDescent="0.25">
      <c r="A76" s="4" t="s">
        <v>540</v>
      </c>
      <c r="B76" s="4"/>
      <c r="C76" s="4"/>
      <c r="D76" s="80"/>
    </row>
    <row r="77" spans="1:4" ht="15.75" thickBot="1" x14ac:dyDescent="0.3">
      <c r="A77" s="4" t="s">
        <v>541</v>
      </c>
      <c r="B77" s="4"/>
      <c r="C77" s="4"/>
      <c r="D77" s="102">
        <v>-21661675</v>
      </c>
    </row>
    <row r="78" spans="1:4" ht="15.75" thickTop="1" x14ac:dyDescent="0.25"/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89"/>
  <sheetViews>
    <sheetView zoomScale="98" zoomScaleNormal="98" workbookViewId="0">
      <selection sqref="A1:C1"/>
    </sheetView>
  </sheetViews>
  <sheetFormatPr defaultRowHeight="15" x14ac:dyDescent="0.25"/>
  <cols>
    <col min="1" max="1" width="12.28515625" style="32" customWidth="1"/>
    <col min="2" max="2" width="38.140625" style="31" bestFit="1" customWidth="1"/>
    <col min="3" max="3" width="15.85546875" style="41" bestFit="1" customWidth="1"/>
    <col min="4" max="5" width="9.140625" style="31"/>
    <col min="6" max="6" width="9.28515625" style="31" bestFit="1" customWidth="1"/>
    <col min="7" max="8" width="9.140625" style="31"/>
  </cols>
  <sheetData>
    <row r="1" spans="1:4" x14ac:dyDescent="0.25">
      <c r="A1" s="224" t="s">
        <v>604</v>
      </c>
      <c r="B1" s="224"/>
      <c r="C1" s="224"/>
      <c r="D1" s="161"/>
    </row>
    <row r="2" spans="1:4" x14ac:dyDescent="0.25">
      <c r="A2" s="224" t="s">
        <v>606</v>
      </c>
      <c r="B2" s="224"/>
      <c r="C2" s="224"/>
      <c r="D2" s="161"/>
    </row>
    <row r="4" spans="1:4" x14ac:dyDescent="0.25">
      <c r="A4" s="29"/>
      <c r="B4" s="46"/>
      <c r="C4" s="71" t="s">
        <v>79</v>
      </c>
    </row>
    <row r="5" spans="1:4" x14ac:dyDescent="0.25">
      <c r="A5" s="29"/>
      <c r="B5" s="46"/>
      <c r="C5" s="111" t="s">
        <v>80</v>
      </c>
    </row>
    <row r="6" spans="1:4" x14ac:dyDescent="0.25">
      <c r="A6" s="29"/>
      <c r="B6" s="46"/>
      <c r="C6" s="48"/>
    </row>
    <row r="7" spans="1:4" x14ac:dyDescent="0.25">
      <c r="A7" s="29"/>
      <c r="B7" s="46" t="s">
        <v>81</v>
      </c>
      <c r="C7" s="49">
        <v>1697460</v>
      </c>
    </row>
    <row r="8" spans="1:4" x14ac:dyDescent="0.25">
      <c r="A8" s="29"/>
      <c r="B8" s="46" t="s">
        <v>82</v>
      </c>
      <c r="C8" s="48">
        <v>811400</v>
      </c>
    </row>
    <row r="9" spans="1:4" x14ac:dyDescent="0.25">
      <c r="A9" s="29"/>
      <c r="B9" s="46" t="s">
        <v>83</v>
      </c>
      <c r="C9" s="48">
        <v>13409340</v>
      </c>
    </row>
    <row r="10" spans="1:4" x14ac:dyDescent="0.25">
      <c r="A10" s="29"/>
      <c r="B10" s="46" t="s">
        <v>84</v>
      </c>
      <c r="C10" s="48">
        <v>455690</v>
      </c>
    </row>
    <row r="11" spans="1:4" x14ac:dyDescent="0.25">
      <c r="A11" s="29"/>
      <c r="B11" s="46" t="s">
        <v>85</v>
      </c>
      <c r="C11" s="48">
        <v>7413830</v>
      </c>
    </row>
    <row r="12" spans="1:4" x14ac:dyDescent="0.25">
      <c r="A12" s="29"/>
      <c r="B12" s="46" t="s">
        <v>86</v>
      </c>
      <c r="C12" s="48">
        <v>589060</v>
      </c>
    </row>
    <row r="13" spans="1:4" x14ac:dyDescent="0.25">
      <c r="A13" s="29"/>
      <c r="B13" s="46" t="s">
        <v>87</v>
      </c>
      <c r="C13" s="48">
        <v>5094510</v>
      </c>
    </row>
    <row r="14" spans="1:4" x14ac:dyDescent="0.25">
      <c r="A14" s="29"/>
      <c r="B14" s="46" t="s">
        <v>88</v>
      </c>
      <c r="C14" s="48">
        <v>1513150</v>
      </c>
    </row>
    <row r="15" spans="1:4" x14ac:dyDescent="0.25">
      <c r="A15" s="29"/>
      <c r="B15" s="46" t="s">
        <v>89</v>
      </c>
      <c r="C15" s="48">
        <v>1172900</v>
      </c>
    </row>
    <row r="16" spans="1:4" x14ac:dyDescent="0.25">
      <c r="A16" s="29"/>
      <c r="B16" s="46" t="s">
        <v>90</v>
      </c>
      <c r="C16" s="48">
        <v>2845070</v>
      </c>
    </row>
    <row r="17" spans="1:3" x14ac:dyDescent="0.25">
      <c r="A17" s="29"/>
      <c r="B17" s="46" t="s">
        <v>91</v>
      </c>
      <c r="C17" s="48">
        <v>307950</v>
      </c>
    </row>
    <row r="18" spans="1:3" x14ac:dyDescent="0.25">
      <c r="A18" s="29"/>
      <c r="B18" s="46" t="s">
        <v>92</v>
      </c>
      <c r="C18" s="48">
        <v>249240</v>
      </c>
    </row>
    <row r="19" spans="1:3" x14ac:dyDescent="0.25">
      <c r="A19" s="29"/>
      <c r="B19" s="46" t="s">
        <v>93</v>
      </c>
      <c r="C19" s="48">
        <v>1286600</v>
      </c>
    </row>
    <row r="20" spans="1:3" x14ac:dyDescent="0.25">
      <c r="A20" s="29"/>
      <c r="B20" s="46" t="s">
        <v>94</v>
      </c>
      <c r="C20" s="48">
        <v>474550</v>
      </c>
    </row>
    <row r="21" spans="1:3" x14ac:dyDescent="0.25">
      <c r="A21" s="29"/>
      <c r="B21" s="46" t="s">
        <v>95</v>
      </c>
      <c r="C21" s="50">
        <v>24980875</v>
      </c>
    </row>
    <row r="22" spans="1:3" ht="15.75" thickBot="1" x14ac:dyDescent="0.3">
      <c r="A22" s="29"/>
      <c r="B22" s="51" t="s">
        <v>449</v>
      </c>
      <c r="C22" s="52">
        <v>62301625</v>
      </c>
    </row>
    <row r="23" spans="1:3" ht="15.75" thickTop="1" x14ac:dyDescent="0.25">
      <c r="A23" s="29"/>
      <c r="B23" s="18"/>
      <c r="C23" s="48"/>
    </row>
    <row r="24" spans="1:3" x14ac:dyDescent="0.25">
      <c r="A24" s="29"/>
      <c r="B24" s="18"/>
      <c r="C24" s="71" t="s">
        <v>79</v>
      </c>
    </row>
    <row r="25" spans="1:3" x14ac:dyDescent="0.25">
      <c r="A25" s="29"/>
      <c r="B25" s="18"/>
      <c r="C25" s="111" t="s">
        <v>80</v>
      </c>
    </row>
    <row r="26" spans="1:3" x14ac:dyDescent="0.25">
      <c r="A26" s="29"/>
      <c r="B26" s="18"/>
      <c r="C26" s="47"/>
    </row>
    <row r="27" spans="1:3" x14ac:dyDescent="0.25">
      <c r="A27" s="29"/>
      <c r="B27" s="46" t="s">
        <v>96</v>
      </c>
      <c r="C27" s="49">
        <v>27459810</v>
      </c>
    </row>
    <row r="28" spans="1:3" x14ac:dyDescent="0.25">
      <c r="A28" s="29"/>
      <c r="B28" s="46" t="s">
        <v>97</v>
      </c>
      <c r="C28" s="48">
        <v>1065585</v>
      </c>
    </row>
    <row r="29" spans="1:3" x14ac:dyDescent="0.25">
      <c r="A29" s="29"/>
      <c r="B29" s="46" t="s">
        <v>98</v>
      </c>
      <c r="C29" s="48">
        <v>695600</v>
      </c>
    </row>
    <row r="30" spans="1:3" x14ac:dyDescent="0.25">
      <c r="A30" s="29"/>
      <c r="B30" s="46" t="s">
        <v>99</v>
      </c>
      <c r="C30" s="48">
        <v>127400</v>
      </c>
    </row>
    <row r="31" spans="1:3" x14ac:dyDescent="0.25">
      <c r="A31" s="29"/>
      <c r="B31" s="46" t="s">
        <v>100</v>
      </c>
      <c r="C31" s="48">
        <v>2990380</v>
      </c>
    </row>
    <row r="32" spans="1:3" x14ac:dyDescent="0.25">
      <c r="A32" s="29"/>
      <c r="B32" s="46" t="s">
        <v>101</v>
      </c>
      <c r="C32" s="48">
        <v>1401975</v>
      </c>
    </row>
    <row r="33" spans="1:8" x14ac:dyDescent="0.25">
      <c r="A33" s="29"/>
      <c r="B33" s="46" t="s">
        <v>102</v>
      </c>
      <c r="C33" s="48">
        <v>1697700</v>
      </c>
    </row>
    <row r="34" spans="1:8" x14ac:dyDescent="0.25">
      <c r="A34" s="29"/>
      <c r="B34" s="46" t="s">
        <v>103</v>
      </c>
      <c r="C34" s="50">
        <v>1882300</v>
      </c>
    </row>
    <row r="35" spans="1:8" x14ac:dyDescent="0.25">
      <c r="A35" s="29"/>
      <c r="B35" s="51" t="s">
        <v>104</v>
      </c>
      <c r="C35" s="53">
        <v>37320750</v>
      </c>
    </row>
    <row r="36" spans="1:8" x14ac:dyDescent="0.25">
      <c r="A36" s="29"/>
      <c r="B36" s="46" t="s">
        <v>105</v>
      </c>
      <c r="C36" s="50">
        <v>24980875</v>
      </c>
    </row>
    <row r="37" spans="1:8" ht="15.75" thickBot="1" x14ac:dyDescent="0.3">
      <c r="A37" s="29"/>
      <c r="B37" s="45" t="s">
        <v>304</v>
      </c>
      <c r="C37" s="54">
        <v>62301625</v>
      </c>
    </row>
    <row r="38" spans="1:8" ht="15.75" thickTop="1" x14ac:dyDescent="0.25">
      <c r="A38" s="29"/>
      <c r="B38" s="18"/>
      <c r="C38" s="48"/>
    </row>
    <row r="39" spans="1:8" x14ac:dyDescent="0.25">
      <c r="A39" s="29"/>
      <c r="B39" s="18"/>
      <c r="C39" s="48"/>
    </row>
    <row r="40" spans="1:8" x14ac:dyDescent="0.25">
      <c r="A40" s="29"/>
      <c r="B40" s="18"/>
      <c r="C40" s="71" t="s">
        <v>79</v>
      </c>
    </row>
    <row r="41" spans="1:8" x14ac:dyDescent="0.25">
      <c r="A41" s="29"/>
      <c r="B41" s="18"/>
      <c r="C41" s="111" t="s">
        <v>80</v>
      </c>
    </row>
    <row r="42" spans="1:8" x14ac:dyDescent="0.25">
      <c r="A42" s="75" t="s">
        <v>376</v>
      </c>
      <c r="B42" s="75"/>
      <c r="C42" s="75"/>
    </row>
    <row r="43" spans="1:8" x14ac:dyDescent="0.25">
      <c r="A43" s="55">
        <v>4110</v>
      </c>
      <c r="B43" s="46" t="s">
        <v>0</v>
      </c>
      <c r="C43" s="53">
        <v>13821600</v>
      </c>
      <c r="H43" s="74"/>
    </row>
    <row r="44" spans="1:8" x14ac:dyDescent="0.25">
      <c r="A44" s="56" t="s">
        <v>1</v>
      </c>
      <c r="B44" s="46" t="s">
        <v>2</v>
      </c>
      <c r="C44" s="59">
        <v>60000</v>
      </c>
    </row>
    <row r="45" spans="1:8" x14ac:dyDescent="0.25">
      <c r="A45" s="55">
        <v>4111</v>
      </c>
      <c r="B45" s="46" t="s">
        <v>3</v>
      </c>
      <c r="C45" s="59">
        <v>600000</v>
      </c>
    </row>
    <row r="46" spans="1:8" x14ac:dyDescent="0.25">
      <c r="A46" s="55">
        <v>4112</v>
      </c>
      <c r="B46" s="46" t="s">
        <v>4</v>
      </c>
      <c r="C46" s="59">
        <v>470000</v>
      </c>
    </row>
    <row r="47" spans="1:8" x14ac:dyDescent="0.25">
      <c r="A47" s="55">
        <v>4113</v>
      </c>
      <c r="B47" s="46" t="s">
        <v>5</v>
      </c>
      <c r="C47" s="59">
        <v>11750000</v>
      </c>
    </row>
    <row r="48" spans="1:8" x14ac:dyDescent="0.25">
      <c r="A48" s="55" t="s">
        <v>6</v>
      </c>
      <c r="B48" s="46" t="s">
        <v>7</v>
      </c>
      <c r="C48" s="59">
        <v>495000</v>
      </c>
    </row>
    <row r="49" spans="1:8" x14ac:dyDescent="0.25">
      <c r="A49" s="55">
        <v>4116</v>
      </c>
      <c r="B49" s="46" t="s">
        <v>8</v>
      </c>
      <c r="C49" s="59">
        <v>75000</v>
      </c>
    </row>
    <row r="50" spans="1:8" x14ac:dyDescent="0.25">
      <c r="A50" s="55"/>
      <c r="B50" s="46"/>
      <c r="C50" s="59"/>
    </row>
    <row r="51" spans="1:8" x14ac:dyDescent="0.25">
      <c r="A51" s="75" t="s">
        <v>373</v>
      </c>
      <c r="B51" s="75"/>
      <c r="C51" s="144"/>
    </row>
    <row r="52" spans="1:8" x14ac:dyDescent="0.25">
      <c r="A52" s="55">
        <v>4221</v>
      </c>
      <c r="B52" s="46" t="s">
        <v>9</v>
      </c>
      <c r="C52" s="59">
        <v>251000</v>
      </c>
    </row>
    <row r="53" spans="1:8" x14ac:dyDescent="0.25">
      <c r="A53" s="55">
        <v>4222</v>
      </c>
      <c r="B53" s="46" t="s">
        <v>10</v>
      </c>
      <c r="C53" s="59">
        <v>1751000</v>
      </c>
      <c r="D53"/>
      <c r="E53"/>
      <c r="F53"/>
      <c r="G53"/>
      <c r="H53"/>
    </row>
    <row r="54" spans="1:8" x14ac:dyDescent="0.25">
      <c r="A54" s="55">
        <v>4223</v>
      </c>
      <c r="B54" s="46" t="s">
        <v>11</v>
      </c>
      <c r="C54" s="59">
        <v>325500</v>
      </c>
      <c r="D54"/>
      <c r="E54"/>
      <c r="F54"/>
      <c r="G54"/>
      <c r="H54"/>
    </row>
    <row r="55" spans="1:8" x14ac:dyDescent="0.25">
      <c r="A55" s="55">
        <v>4224</v>
      </c>
      <c r="B55" s="46" t="s">
        <v>12</v>
      </c>
      <c r="C55" s="59">
        <v>118450</v>
      </c>
      <c r="D55"/>
      <c r="E55"/>
      <c r="F55"/>
      <c r="G55"/>
      <c r="H55"/>
    </row>
    <row r="56" spans="1:8" x14ac:dyDescent="0.25">
      <c r="A56" s="55">
        <v>4225</v>
      </c>
      <c r="B56" s="46" t="s">
        <v>13</v>
      </c>
      <c r="C56" s="59">
        <v>108150</v>
      </c>
      <c r="D56"/>
      <c r="E56"/>
      <c r="F56"/>
      <c r="G56"/>
      <c r="H56"/>
    </row>
    <row r="57" spans="1:8" x14ac:dyDescent="0.25">
      <c r="A57" s="55"/>
      <c r="B57" s="46"/>
      <c r="C57" s="59"/>
      <c r="D57"/>
      <c r="E57"/>
      <c r="F57"/>
      <c r="G57"/>
      <c r="H57"/>
    </row>
    <row r="58" spans="1:8" x14ac:dyDescent="0.25">
      <c r="A58" s="75" t="s">
        <v>374</v>
      </c>
      <c r="B58" s="75"/>
      <c r="C58" s="144"/>
      <c r="D58"/>
      <c r="E58"/>
      <c r="F58"/>
      <c r="G58"/>
      <c r="H58"/>
    </row>
    <row r="59" spans="1:8" x14ac:dyDescent="0.25">
      <c r="A59" s="55">
        <v>4331</v>
      </c>
      <c r="B59" s="46" t="s">
        <v>14</v>
      </c>
      <c r="C59" s="59">
        <v>2329700</v>
      </c>
      <c r="D59"/>
      <c r="E59"/>
      <c r="F59"/>
      <c r="G59"/>
      <c r="H59"/>
    </row>
    <row r="60" spans="1:8" x14ac:dyDescent="0.25">
      <c r="A60" s="55" t="s">
        <v>15</v>
      </c>
      <c r="B60" s="46" t="s">
        <v>16</v>
      </c>
      <c r="C60" s="59">
        <v>207000</v>
      </c>
      <c r="D60"/>
      <c r="E60"/>
      <c r="F60"/>
      <c r="G60"/>
      <c r="H60"/>
    </row>
    <row r="61" spans="1:8" x14ac:dyDescent="0.25">
      <c r="A61" s="57">
        <v>4336</v>
      </c>
      <c r="B61" s="58" t="s">
        <v>17</v>
      </c>
      <c r="C61" s="59">
        <v>938000</v>
      </c>
      <c r="D61"/>
      <c r="E61"/>
      <c r="F61"/>
      <c r="G61"/>
      <c r="H61"/>
    </row>
    <row r="62" spans="1:8" x14ac:dyDescent="0.25">
      <c r="A62" s="57" t="s">
        <v>18</v>
      </c>
      <c r="B62" s="58" t="s">
        <v>19</v>
      </c>
      <c r="C62" s="59">
        <v>100000</v>
      </c>
      <c r="D62"/>
      <c r="E62"/>
      <c r="F62"/>
      <c r="G62"/>
      <c r="H62"/>
    </row>
    <row r="63" spans="1:8" x14ac:dyDescent="0.25">
      <c r="A63" s="55">
        <v>4332</v>
      </c>
      <c r="B63" s="46" t="s">
        <v>20</v>
      </c>
      <c r="C63" s="59">
        <v>396000</v>
      </c>
      <c r="D63"/>
      <c r="E63"/>
      <c r="F63"/>
      <c r="G63"/>
      <c r="H63"/>
    </row>
    <row r="64" spans="1:8" x14ac:dyDescent="0.25">
      <c r="A64" s="55">
        <v>4334</v>
      </c>
      <c r="B64" s="46" t="s">
        <v>21</v>
      </c>
      <c r="C64" s="59">
        <v>10000</v>
      </c>
      <c r="D64"/>
      <c r="E64"/>
      <c r="F64"/>
      <c r="G64"/>
      <c r="H64"/>
    </row>
    <row r="65" spans="1:8" x14ac:dyDescent="0.25">
      <c r="A65" s="55">
        <v>4335</v>
      </c>
      <c r="B65" s="46" t="s">
        <v>27</v>
      </c>
      <c r="C65" s="59">
        <v>15000</v>
      </c>
      <c r="D65"/>
      <c r="E65"/>
      <c r="F65"/>
      <c r="G65"/>
      <c r="H65"/>
    </row>
    <row r="66" spans="1:8" x14ac:dyDescent="0.25">
      <c r="A66" s="55">
        <v>4337</v>
      </c>
      <c r="B66" s="46" t="s">
        <v>28</v>
      </c>
      <c r="C66" s="59">
        <v>15000</v>
      </c>
      <c r="D66"/>
      <c r="E66"/>
      <c r="F66"/>
      <c r="G66"/>
      <c r="H66"/>
    </row>
    <row r="67" spans="1:8" x14ac:dyDescent="0.25">
      <c r="A67" s="55">
        <v>4338</v>
      </c>
      <c r="B67" s="46" t="s">
        <v>29</v>
      </c>
      <c r="C67" s="59">
        <v>91600</v>
      </c>
      <c r="D67"/>
      <c r="E67"/>
      <c r="F67"/>
      <c r="G67"/>
      <c r="H67"/>
    </row>
    <row r="68" spans="1:8" x14ac:dyDescent="0.25">
      <c r="A68" s="55">
        <v>4340</v>
      </c>
      <c r="B68" s="46" t="s">
        <v>30</v>
      </c>
      <c r="C68" s="59">
        <v>25000</v>
      </c>
      <c r="D68"/>
      <c r="E68"/>
      <c r="F68"/>
      <c r="G68"/>
      <c r="H68"/>
    </row>
    <row r="69" spans="1:8" x14ac:dyDescent="0.25">
      <c r="A69" s="55">
        <v>4342</v>
      </c>
      <c r="B69" s="46" t="s">
        <v>31</v>
      </c>
      <c r="C69" s="59">
        <v>72000</v>
      </c>
      <c r="D69"/>
      <c r="E69"/>
      <c r="F69"/>
      <c r="G69"/>
      <c r="H69"/>
    </row>
    <row r="70" spans="1:8" x14ac:dyDescent="0.25">
      <c r="A70" s="55"/>
      <c r="B70" s="46"/>
      <c r="C70" s="59"/>
      <c r="D70"/>
      <c r="E70"/>
      <c r="F70"/>
      <c r="G70"/>
      <c r="H70"/>
    </row>
    <row r="71" spans="1:8" x14ac:dyDescent="0.25">
      <c r="A71" s="75" t="s">
        <v>375</v>
      </c>
      <c r="B71" s="75"/>
      <c r="C71" s="144"/>
      <c r="D71"/>
      <c r="E71"/>
      <c r="F71"/>
      <c r="G71"/>
      <c r="H71"/>
    </row>
    <row r="72" spans="1:8" x14ac:dyDescent="0.25">
      <c r="A72" s="55">
        <v>4430</v>
      </c>
      <c r="B72" s="46" t="s">
        <v>32</v>
      </c>
      <c r="C72" s="59">
        <v>40000</v>
      </c>
      <c r="D72"/>
      <c r="E72"/>
      <c r="F72"/>
      <c r="G72"/>
      <c r="H72"/>
    </row>
    <row r="73" spans="1:8" x14ac:dyDescent="0.25">
      <c r="A73" s="55">
        <v>4440</v>
      </c>
      <c r="B73" s="46" t="s">
        <v>33</v>
      </c>
      <c r="C73" s="59">
        <v>10000</v>
      </c>
      <c r="D73"/>
      <c r="E73"/>
      <c r="F73"/>
      <c r="G73"/>
      <c r="H73"/>
    </row>
    <row r="74" spans="1:8" x14ac:dyDescent="0.25">
      <c r="A74" s="55">
        <v>4441</v>
      </c>
      <c r="B74" s="46" t="s">
        <v>34</v>
      </c>
      <c r="C74" s="59">
        <v>997500</v>
      </c>
      <c r="D74"/>
      <c r="E74"/>
      <c r="F74"/>
      <c r="G74"/>
      <c r="H74"/>
    </row>
    <row r="75" spans="1:8" x14ac:dyDescent="0.25">
      <c r="A75" s="55">
        <v>4442</v>
      </c>
      <c r="B75" s="46" t="s">
        <v>35</v>
      </c>
      <c r="C75" s="59">
        <v>45000</v>
      </c>
      <c r="D75"/>
      <c r="E75"/>
      <c r="F75"/>
      <c r="G75"/>
      <c r="H75"/>
    </row>
    <row r="76" spans="1:8" x14ac:dyDescent="0.25">
      <c r="A76" s="55">
        <v>4443</v>
      </c>
      <c r="B76" s="46" t="s">
        <v>36</v>
      </c>
      <c r="C76" s="59">
        <v>10000</v>
      </c>
      <c r="D76"/>
      <c r="E76"/>
      <c r="F76"/>
      <c r="G76"/>
      <c r="H76"/>
    </row>
    <row r="77" spans="1:8" x14ac:dyDescent="0.25">
      <c r="A77" s="55">
        <v>4445</v>
      </c>
      <c r="B77" s="46" t="s">
        <v>37</v>
      </c>
      <c r="C77" s="59">
        <v>210000</v>
      </c>
      <c r="D77"/>
      <c r="E77"/>
      <c r="F77"/>
      <c r="G77"/>
      <c r="H77"/>
    </row>
    <row r="78" spans="1:8" x14ac:dyDescent="0.25">
      <c r="A78" s="55"/>
      <c r="B78" s="46"/>
      <c r="C78" s="59"/>
      <c r="D78"/>
      <c r="E78"/>
      <c r="F78"/>
      <c r="G78"/>
      <c r="H78"/>
    </row>
    <row r="79" spans="1:8" x14ac:dyDescent="0.25">
      <c r="A79" s="75" t="s">
        <v>377</v>
      </c>
      <c r="B79" s="75"/>
      <c r="C79" s="144"/>
      <c r="D79"/>
      <c r="E79"/>
      <c r="F79"/>
      <c r="G79"/>
      <c r="H79"/>
    </row>
    <row r="80" spans="1:8" x14ac:dyDescent="0.25">
      <c r="A80" s="55">
        <v>4548</v>
      </c>
      <c r="B80" s="46" t="s">
        <v>38</v>
      </c>
      <c r="C80" s="59">
        <v>25000</v>
      </c>
      <c r="D80"/>
      <c r="E80"/>
      <c r="F80"/>
      <c r="G80"/>
      <c r="H80"/>
    </row>
    <row r="81" spans="1:8" x14ac:dyDescent="0.25">
      <c r="A81" s="55">
        <v>4551</v>
      </c>
      <c r="B81" s="46" t="s">
        <v>39</v>
      </c>
      <c r="C81" s="59">
        <v>30000</v>
      </c>
      <c r="D81"/>
      <c r="E81"/>
      <c r="F81"/>
      <c r="G81"/>
      <c r="H81"/>
    </row>
    <row r="82" spans="1:8" x14ac:dyDescent="0.25">
      <c r="A82" s="55">
        <v>4553</v>
      </c>
      <c r="B82" s="46" t="s">
        <v>40</v>
      </c>
      <c r="C82" s="59">
        <v>50000</v>
      </c>
      <c r="D82"/>
      <c r="E82"/>
      <c r="F82"/>
      <c r="G82"/>
      <c r="H82"/>
    </row>
    <row r="83" spans="1:8" x14ac:dyDescent="0.25">
      <c r="A83" s="55">
        <v>4554</v>
      </c>
      <c r="B83" s="46" t="s">
        <v>41</v>
      </c>
      <c r="C83" s="59">
        <v>9000</v>
      </c>
      <c r="D83"/>
      <c r="E83"/>
      <c r="F83"/>
      <c r="G83"/>
      <c r="H83"/>
    </row>
    <row r="84" spans="1:8" x14ac:dyDescent="0.25">
      <c r="A84" s="55">
        <v>4555</v>
      </c>
      <c r="B84" s="46" t="s">
        <v>42</v>
      </c>
      <c r="C84" s="59">
        <v>500000</v>
      </c>
      <c r="D84"/>
      <c r="E84"/>
      <c r="F84"/>
      <c r="G84"/>
      <c r="H84"/>
    </row>
    <row r="85" spans="1:8" x14ac:dyDescent="0.25">
      <c r="A85" s="55">
        <v>4556</v>
      </c>
      <c r="B85" s="46" t="s">
        <v>43</v>
      </c>
      <c r="C85" s="59">
        <v>15000</v>
      </c>
      <c r="D85"/>
      <c r="E85"/>
      <c r="F85"/>
      <c r="G85"/>
      <c r="H85"/>
    </row>
    <row r="86" spans="1:8" x14ac:dyDescent="0.25">
      <c r="A86" s="55">
        <v>4562</v>
      </c>
      <c r="B86" s="46" t="s">
        <v>44</v>
      </c>
      <c r="C86" s="59">
        <v>50000</v>
      </c>
      <c r="D86"/>
      <c r="E86"/>
      <c r="F86"/>
      <c r="G86"/>
      <c r="H86"/>
    </row>
    <row r="87" spans="1:8" x14ac:dyDescent="0.25">
      <c r="A87" s="55">
        <v>4563</v>
      </c>
      <c r="B87" s="46" t="s">
        <v>45</v>
      </c>
      <c r="C87" s="59">
        <v>40000</v>
      </c>
      <c r="D87"/>
      <c r="E87"/>
      <c r="F87"/>
      <c r="G87"/>
      <c r="H87"/>
    </row>
    <row r="88" spans="1:8" x14ac:dyDescent="0.25">
      <c r="A88" s="55">
        <v>4564</v>
      </c>
      <c r="B88" s="46" t="s">
        <v>46</v>
      </c>
      <c r="C88" s="59">
        <v>20000</v>
      </c>
      <c r="D88"/>
      <c r="E88"/>
      <c r="F88"/>
      <c r="G88"/>
      <c r="H88"/>
    </row>
    <row r="89" spans="1:8" x14ac:dyDescent="0.25">
      <c r="A89" s="55">
        <v>4565</v>
      </c>
      <c r="B89" s="46" t="s">
        <v>47</v>
      </c>
      <c r="C89" s="59">
        <v>40000</v>
      </c>
      <c r="D89"/>
      <c r="E89"/>
      <c r="F89"/>
      <c r="G89"/>
      <c r="H89"/>
    </row>
    <row r="90" spans="1:8" x14ac:dyDescent="0.25">
      <c r="A90" s="55">
        <v>4567</v>
      </c>
      <c r="B90" s="46" t="s">
        <v>48</v>
      </c>
      <c r="C90" s="59">
        <v>28000</v>
      </c>
      <c r="D90"/>
      <c r="E90"/>
      <c r="F90"/>
      <c r="G90"/>
      <c r="H90"/>
    </row>
    <row r="91" spans="1:8" x14ac:dyDescent="0.25">
      <c r="A91" s="55">
        <v>4570</v>
      </c>
      <c r="B91" s="46" t="s">
        <v>49</v>
      </c>
      <c r="C91" s="59">
        <v>20000</v>
      </c>
      <c r="D91"/>
      <c r="E91"/>
      <c r="F91"/>
      <c r="G91"/>
      <c r="H91"/>
    </row>
    <row r="92" spans="1:8" x14ac:dyDescent="0.25">
      <c r="A92" s="55">
        <v>4573</v>
      </c>
      <c r="B92" s="46" t="s">
        <v>50</v>
      </c>
      <c r="C92" s="59">
        <v>3000</v>
      </c>
      <c r="D92"/>
      <c r="E92"/>
      <c r="F92"/>
      <c r="G92"/>
      <c r="H92"/>
    </row>
    <row r="93" spans="1:8" x14ac:dyDescent="0.25">
      <c r="A93" s="55">
        <v>4574</v>
      </c>
      <c r="B93" s="46" t="s">
        <v>51</v>
      </c>
      <c r="C93" s="59">
        <v>7000</v>
      </c>
      <c r="D93"/>
      <c r="E93"/>
      <c r="F93"/>
      <c r="G93"/>
      <c r="H93"/>
    </row>
    <row r="94" spans="1:8" x14ac:dyDescent="0.25">
      <c r="A94" s="55"/>
      <c r="B94" s="46"/>
      <c r="C94" s="59"/>
      <c r="D94"/>
      <c r="E94"/>
      <c r="F94"/>
      <c r="G94"/>
      <c r="H94"/>
    </row>
    <row r="95" spans="1:8" x14ac:dyDescent="0.25">
      <c r="A95" s="75" t="s">
        <v>378</v>
      </c>
      <c r="B95" s="75"/>
      <c r="C95" s="144"/>
      <c r="D95"/>
      <c r="E95"/>
      <c r="F95"/>
      <c r="G95"/>
      <c r="H95"/>
    </row>
    <row r="96" spans="1:8" x14ac:dyDescent="0.25">
      <c r="A96" s="55">
        <v>4557</v>
      </c>
      <c r="B96" s="46" t="s">
        <v>52</v>
      </c>
      <c r="C96" s="59">
        <v>100000</v>
      </c>
      <c r="D96"/>
      <c r="E96"/>
      <c r="F96"/>
      <c r="G96"/>
      <c r="H96"/>
    </row>
    <row r="97" spans="1:8" x14ac:dyDescent="0.25">
      <c r="A97" s="55">
        <v>4558</v>
      </c>
      <c r="B97" s="46" t="s">
        <v>53</v>
      </c>
      <c r="C97" s="59">
        <v>50000</v>
      </c>
      <c r="D97"/>
      <c r="E97"/>
      <c r="F97"/>
      <c r="G97"/>
      <c r="H97"/>
    </row>
    <row r="98" spans="1:8" x14ac:dyDescent="0.25">
      <c r="A98" s="55">
        <v>4663</v>
      </c>
      <c r="B98" s="46" t="s">
        <v>54</v>
      </c>
      <c r="C98" s="59">
        <v>29600</v>
      </c>
      <c r="D98"/>
      <c r="E98"/>
      <c r="F98"/>
      <c r="G98"/>
      <c r="H98"/>
    </row>
    <row r="99" spans="1:8" x14ac:dyDescent="0.25">
      <c r="A99" s="55">
        <v>4664</v>
      </c>
      <c r="B99" s="46" t="s">
        <v>55</v>
      </c>
      <c r="C99" s="59">
        <v>40000</v>
      </c>
      <c r="D99"/>
      <c r="E99"/>
      <c r="F99"/>
      <c r="G99"/>
      <c r="H99"/>
    </row>
    <row r="100" spans="1:8" x14ac:dyDescent="0.25">
      <c r="A100" s="55">
        <v>4666</v>
      </c>
      <c r="B100" s="46" t="s">
        <v>56</v>
      </c>
      <c r="C100" s="59">
        <v>5000</v>
      </c>
      <c r="D100"/>
      <c r="E100"/>
      <c r="F100"/>
      <c r="G100"/>
      <c r="H100"/>
    </row>
    <row r="101" spans="1:8" x14ac:dyDescent="0.25">
      <c r="A101" s="55" t="s">
        <v>57</v>
      </c>
      <c r="B101" s="46" t="s">
        <v>58</v>
      </c>
      <c r="C101" s="59">
        <v>80000</v>
      </c>
      <c r="D101"/>
      <c r="E101"/>
      <c r="F101"/>
      <c r="G101"/>
      <c r="H101"/>
    </row>
    <row r="102" spans="1:8" x14ac:dyDescent="0.25">
      <c r="A102" s="55">
        <v>4765</v>
      </c>
      <c r="B102" s="46" t="s">
        <v>59</v>
      </c>
      <c r="C102" s="59">
        <v>153975</v>
      </c>
      <c r="D102"/>
      <c r="E102"/>
      <c r="F102"/>
      <c r="G102"/>
      <c r="H102"/>
    </row>
    <row r="103" spans="1:8" x14ac:dyDescent="0.25">
      <c r="A103" s="55">
        <v>4767</v>
      </c>
      <c r="B103" s="46" t="s">
        <v>60</v>
      </c>
      <c r="C103" s="59">
        <v>180000</v>
      </c>
      <c r="D103"/>
      <c r="E103"/>
      <c r="F103"/>
      <c r="G103"/>
      <c r="H103"/>
    </row>
    <row r="104" spans="1:8" x14ac:dyDescent="0.25">
      <c r="A104" s="55" t="s">
        <v>61</v>
      </c>
      <c r="B104" s="46" t="s">
        <v>62</v>
      </c>
      <c r="C104" s="59">
        <v>150000</v>
      </c>
      <c r="D104"/>
      <c r="E104"/>
      <c r="F104"/>
      <c r="G104"/>
      <c r="H104"/>
    </row>
    <row r="105" spans="1:8" x14ac:dyDescent="0.25">
      <c r="A105" s="55">
        <v>4768</v>
      </c>
      <c r="B105" s="46" t="s">
        <v>63</v>
      </c>
      <c r="C105" s="59">
        <v>43650</v>
      </c>
      <c r="D105"/>
      <c r="E105"/>
      <c r="F105"/>
      <c r="G105"/>
      <c r="H105"/>
    </row>
    <row r="106" spans="1:8" x14ac:dyDescent="0.25">
      <c r="A106" s="55"/>
      <c r="B106" s="46"/>
      <c r="C106" s="59"/>
      <c r="D106"/>
      <c r="E106"/>
      <c r="F106"/>
      <c r="G106"/>
      <c r="H106"/>
    </row>
    <row r="107" spans="1:8" x14ac:dyDescent="0.25">
      <c r="A107" s="75" t="s">
        <v>379</v>
      </c>
      <c r="B107" s="75"/>
      <c r="C107" s="144"/>
      <c r="D107"/>
      <c r="E107"/>
      <c r="F107"/>
      <c r="G107"/>
      <c r="H107"/>
    </row>
    <row r="108" spans="1:8" x14ac:dyDescent="0.25">
      <c r="A108" s="60" t="s">
        <v>78</v>
      </c>
      <c r="B108" s="46" t="s">
        <v>64</v>
      </c>
      <c r="C108" s="59">
        <v>1775400</v>
      </c>
      <c r="D108"/>
      <c r="E108"/>
      <c r="F108"/>
      <c r="G108"/>
      <c r="H108"/>
    </row>
    <row r="109" spans="1:8" x14ac:dyDescent="0.25">
      <c r="A109" s="60" t="s">
        <v>78</v>
      </c>
      <c r="B109" s="46" t="s">
        <v>65</v>
      </c>
      <c r="C109" s="59">
        <v>14371000</v>
      </c>
      <c r="D109"/>
      <c r="E109"/>
      <c r="F109"/>
      <c r="G109"/>
      <c r="H109"/>
    </row>
    <row r="110" spans="1:8" x14ac:dyDescent="0.25">
      <c r="A110" s="60" t="s">
        <v>66</v>
      </c>
      <c r="B110" s="46" t="s">
        <v>67</v>
      </c>
      <c r="C110" s="59">
        <v>1100000</v>
      </c>
      <c r="D110"/>
      <c r="E110"/>
      <c r="F110"/>
      <c r="G110"/>
      <c r="H110"/>
    </row>
    <row r="111" spans="1:8" x14ac:dyDescent="0.25">
      <c r="A111" s="55" t="s">
        <v>68</v>
      </c>
      <c r="B111" s="46" t="s">
        <v>69</v>
      </c>
      <c r="C111" s="59">
        <v>3128975</v>
      </c>
      <c r="D111"/>
      <c r="E111"/>
      <c r="F111"/>
      <c r="G111"/>
      <c r="H111"/>
    </row>
    <row r="112" spans="1:8" x14ac:dyDescent="0.25">
      <c r="A112" s="55" t="s">
        <v>68</v>
      </c>
      <c r="B112" s="46" t="s">
        <v>70</v>
      </c>
      <c r="C112" s="59">
        <v>1055000</v>
      </c>
      <c r="D112"/>
      <c r="E112"/>
      <c r="F112"/>
      <c r="G112"/>
      <c r="H112"/>
    </row>
    <row r="113" spans="1:8" x14ac:dyDescent="0.25">
      <c r="A113" s="55" t="s">
        <v>68</v>
      </c>
      <c r="B113" s="46" t="s">
        <v>71</v>
      </c>
      <c r="C113" s="59">
        <v>1932025</v>
      </c>
      <c r="D113"/>
      <c r="E113"/>
      <c r="F113"/>
      <c r="G113"/>
      <c r="H113"/>
    </row>
    <row r="114" spans="1:8" x14ac:dyDescent="0.25">
      <c r="A114" s="55" t="s">
        <v>68</v>
      </c>
      <c r="B114" s="46" t="s">
        <v>72</v>
      </c>
      <c r="C114" s="59">
        <v>985000</v>
      </c>
      <c r="D114"/>
      <c r="E114"/>
      <c r="F114"/>
      <c r="G114"/>
      <c r="H114"/>
    </row>
    <row r="115" spans="1:8" x14ac:dyDescent="0.25">
      <c r="A115" s="55" t="s">
        <v>68</v>
      </c>
      <c r="B115" s="46" t="s">
        <v>73</v>
      </c>
      <c r="C115" s="59">
        <v>310700</v>
      </c>
      <c r="D115"/>
      <c r="E115"/>
      <c r="F115"/>
      <c r="G115"/>
      <c r="H115"/>
    </row>
    <row r="116" spans="1:8" x14ac:dyDescent="0.25">
      <c r="A116" s="55" t="s">
        <v>74</v>
      </c>
      <c r="B116" s="46" t="s">
        <v>75</v>
      </c>
      <c r="C116" s="59">
        <v>300000</v>
      </c>
      <c r="D116"/>
      <c r="E116"/>
      <c r="F116"/>
      <c r="G116"/>
      <c r="H116"/>
    </row>
    <row r="117" spans="1:8" x14ac:dyDescent="0.25">
      <c r="A117" s="55" t="s">
        <v>76</v>
      </c>
      <c r="B117" s="46" t="s">
        <v>77</v>
      </c>
      <c r="C117" s="50">
        <v>336800</v>
      </c>
      <c r="E117"/>
      <c r="F117"/>
      <c r="G117"/>
      <c r="H117"/>
    </row>
    <row r="118" spans="1:8" ht="15.75" thickBot="1" x14ac:dyDescent="0.3">
      <c r="A118" s="55"/>
      <c r="B118" s="51" t="s">
        <v>449</v>
      </c>
      <c r="C118" s="54">
        <v>62301625</v>
      </c>
      <c r="E118"/>
      <c r="F118"/>
      <c r="G118"/>
      <c r="H118"/>
    </row>
    <row r="119" spans="1:8" ht="15.75" thickTop="1" x14ac:dyDescent="0.25">
      <c r="A119" s="55"/>
      <c r="B119" s="46"/>
      <c r="C119" s="61"/>
      <c r="E119"/>
      <c r="F119"/>
      <c r="G119"/>
      <c r="H119"/>
    </row>
    <row r="120" spans="1:8" x14ac:dyDescent="0.25">
      <c r="A120" s="55"/>
      <c r="B120" s="46"/>
      <c r="C120" s="71" t="s">
        <v>79</v>
      </c>
      <c r="E120"/>
      <c r="F120"/>
      <c r="G120"/>
      <c r="H120"/>
    </row>
    <row r="121" spans="1:8" x14ac:dyDescent="0.25">
      <c r="A121" s="55"/>
      <c r="B121" s="46"/>
      <c r="C121" s="111" t="s">
        <v>80</v>
      </c>
      <c r="E121"/>
      <c r="F121"/>
      <c r="G121"/>
      <c r="H121"/>
    </row>
    <row r="122" spans="1:8" x14ac:dyDescent="0.25">
      <c r="A122" s="65" t="s">
        <v>108</v>
      </c>
      <c r="B122" s="66"/>
      <c r="C122" s="66"/>
      <c r="E122"/>
      <c r="F122"/>
      <c r="G122"/>
      <c r="H122"/>
    </row>
    <row r="123" spans="1:8" x14ac:dyDescent="0.25">
      <c r="A123" s="67">
        <v>1100</v>
      </c>
      <c r="B123" s="42" t="s">
        <v>109</v>
      </c>
      <c r="C123" s="15">
        <v>761350</v>
      </c>
      <c r="D123" s="34"/>
      <c r="E123"/>
      <c r="F123"/>
      <c r="G123"/>
      <c r="H123"/>
    </row>
    <row r="124" spans="1:8" x14ac:dyDescent="0.25">
      <c r="A124" s="67">
        <v>1104</v>
      </c>
      <c r="B124" s="9" t="s">
        <v>111</v>
      </c>
      <c r="C124" s="76">
        <v>10000</v>
      </c>
      <c r="D124" s="3"/>
      <c r="E124"/>
      <c r="F124"/>
      <c r="G124"/>
      <c r="H124"/>
    </row>
    <row r="125" spans="1:8" x14ac:dyDescent="0.25">
      <c r="A125" s="67">
        <v>1105</v>
      </c>
      <c r="B125" s="9" t="s">
        <v>112</v>
      </c>
      <c r="C125" s="76">
        <v>59500</v>
      </c>
      <c r="D125" s="3"/>
      <c r="E125"/>
      <c r="F125"/>
      <c r="G125"/>
      <c r="H125"/>
    </row>
    <row r="126" spans="1:8" x14ac:dyDescent="0.25">
      <c r="A126" s="67">
        <v>1106</v>
      </c>
      <c r="B126" s="9" t="s">
        <v>113</v>
      </c>
      <c r="C126" s="76">
        <v>76000</v>
      </c>
      <c r="D126" s="3"/>
      <c r="E126"/>
      <c r="F126"/>
      <c r="G126"/>
      <c r="H126"/>
    </row>
    <row r="127" spans="1:8" x14ac:dyDescent="0.25">
      <c r="A127" s="67">
        <v>1107</v>
      </c>
      <c r="B127" s="9" t="s">
        <v>114</v>
      </c>
      <c r="C127" s="76">
        <v>2800</v>
      </c>
      <c r="D127" s="3"/>
      <c r="E127"/>
      <c r="F127"/>
      <c r="G127"/>
      <c r="H127"/>
    </row>
    <row r="128" spans="1:8" x14ac:dyDescent="0.25">
      <c r="A128" s="67">
        <v>1108</v>
      </c>
      <c r="B128" s="9" t="s">
        <v>115</v>
      </c>
      <c r="C128" s="76">
        <v>1000</v>
      </c>
      <c r="D128" s="3"/>
      <c r="E128"/>
      <c r="F128"/>
      <c r="G128"/>
      <c r="H128"/>
    </row>
    <row r="129" spans="1:8" x14ac:dyDescent="0.25">
      <c r="A129" s="67">
        <v>1115</v>
      </c>
      <c r="B129" s="9" t="s">
        <v>118</v>
      </c>
      <c r="C129" s="76">
        <v>49850</v>
      </c>
      <c r="D129" s="3"/>
      <c r="E129"/>
      <c r="F129"/>
      <c r="G129"/>
      <c r="H129"/>
    </row>
    <row r="130" spans="1:8" x14ac:dyDescent="0.25">
      <c r="A130" s="67">
        <v>2201</v>
      </c>
      <c r="B130" s="9" t="s">
        <v>120</v>
      </c>
      <c r="C130" s="76">
        <v>10900</v>
      </c>
      <c r="D130" s="3"/>
      <c r="E130"/>
      <c r="F130"/>
      <c r="G130"/>
      <c r="H130"/>
    </row>
    <row r="131" spans="1:8" x14ac:dyDescent="0.25">
      <c r="A131" s="67">
        <v>2202</v>
      </c>
      <c r="B131" s="9" t="s">
        <v>121</v>
      </c>
      <c r="C131" s="76">
        <v>1100</v>
      </c>
      <c r="D131" s="3"/>
      <c r="E131"/>
      <c r="F131"/>
      <c r="G131"/>
      <c r="H131"/>
    </row>
    <row r="132" spans="1:8" x14ac:dyDescent="0.25">
      <c r="A132" s="67">
        <v>2208</v>
      </c>
      <c r="B132" s="9" t="s">
        <v>122</v>
      </c>
      <c r="C132" s="76">
        <v>6700</v>
      </c>
      <c r="D132" s="3"/>
      <c r="E132"/>
      <c r="F132"/>
      <c r="G132"/>
      <c r="H132"/>
    </row>
    <row r="133" spans="1:8" x14ac:dyDescent="0.25">
      <c r="A133" s="67">
        <v>3301</v>
      </c>
      <c r="B133" s="9" t="s">
        <v>124</v>
      </c>
      <c r="C133" s="76">
        <v>8600</v>
      </c>
      <c r="D133" s="3"/>
      <c r="E133"/>
      <c r="F133"/>
      <c r="G133"/>
      <c r="H133"/>
    </row>
    <row r="134" spans="1:8" x14ac:dyDescent="0.25">
      <c r="A134" s="67">
        <v>4401</v>
      </c>
      <c r="B134" s="42" t="s">
        <v>126</v>
      </c>
      <c r="C134" s="76">
        <v>5700</v>
      </c>
      <c r="D134" s="34"/>
      <c r="E134"/>
      <c r="F134"/>
      <c r="G134"/>
      <c r="H134"/>
    </row>
    <row r="135" spans="1:8" x14ac:dyDescent="0.25">
      <c r="A135" s="67">
        <v>5501</v>
      </c>
      <c r="B135" s="9" t="s">
        <v>128</v>
      </c>
      <c r="C135" s="76">
        <v>2400</v>
      </c>
      <c r="D135" s="3"/>
      <c r="E135"/>
      <c r="F135"/>
      <c r="G135"/>
      <c r="H135"/>
    </row>
    <row r="136" spans="1:8" x14ac:dyDescent="0.25">
      <c r="A136" s="67">
        <v>5502</v>
      </c>
      <c r="B136" s="9" t="s">
        <v>129</v>
      </c>
      <c r="C136" s="76">
        <v>20000</v>
      </c>
      <c r="D136" s="3"/>
      <c r="E136"/>
      <c r="F136"/>
      <c r="G136"/>
      <c r="H136"/>
    </row>
    <row r="137" spans="1:8" x14ac:dyDescent="0.25">
      <c r="A137" s="67" t="s">
        <v>106</v>
      </c>
      <c r="B137" s="9" t="s">
        <v>130</v>
      </c>
      <c r="C137" s="76">
        <v>40000</v>
      </c>
      <c r="D137" s="3"/>
      <c r="E137"/>
      <c r="F137"/>
      <c r="G137"/>
      <c r="H137"/>
    </row>
    <row r="138" spans="1:8" x14ac:dyDescent="0.25">
      <c r="A138" s="67">
        <v>5503</v>
      </c>
      <c r="B138" s="9" t="s">
        <v>131</v>
      </c>
      <c r="C138" s="76">
        <v>28500</v>
      </c>
      <c r="D138" s="3"/>
      <c r="E138"/>
      <c r="F138"/>
      <c r="G138"/>
      <c r="H138"/>
    </row>
    <row r="139" spans="1:8" x14ac:dyDescent="0.25">
      <c r="A139" s="67">
        <v>5504</v>
      </c>
      <c r="B139" s="9" t="s">
        <v>132</v>
      </c>
      <c r="C139" s="76">
        <v>29150</v>
      </c>
      <c r="D139" s="3"/>
      <c r="E139"/>
      <c r="F139"/>
      <c r="G139"/>
      <c r="H139"/>
    </row>
    <row r="140" spans="1:8" x14ac:dyDescent="0.25">
      <c r="A140" s="67">
        <v>5505</v>
      </c>
      <c r="B140" s="9" t="s">
        <v>133</v>
      </c>
      <c r="C140" s="76">
        <v>69400</v>
      </c>
      <c r="D140" s="3"/>
      <c r="E140"/>
      <c r="F140"/>
      <c r="G140"/>
      <c r="H140"/>
    </row>
    <row r="141" spans="1:8" x14ac:dyDescent="0.25">
      <c r="A141" s="67">
        <v>5530</v>
      </c>
      <c r="B141" s="9" t="s">
        <v>135</v>
      </c>
      <c r="C141" s="76">
        <v>90000</v>
      </c>
      <c r="D141" s="3"/>
      <c r="E141"/>
      <c r="F141"/>
      <c r="G141"/>
      <c r="H141"/>
    </row>
    <row r="142" spans="1:8" x14ac:dyDescent="0.25">
      <c r="A142" s="67">
        <v>5532</v>
      </c>
      <c r="B142" s="9" t="s">
        <v>136</v>
      </c>
      <c r="C142" s="76">
        <v>12400</v>
      </c>
      <c r="D142" s="3"/>
      <c r="E142"/>
      <c r="F142"/>
      <c r="G142"/>
      <c r="H142"/>
    </row>
    <row r="143" spans="1:8" x14ac:dyDescent="0.25">
      <c r="A143" s="67">
        <v>6601</v>
      </c>
      <c r="B143" s="9" t="s">
        <v>137</v>
      </c>
      <c r="C143" s="76">
        <v>1900</v>
      </c>
      <c r="D143" s="3"/>
      <c r="E143"/>
      <c r="F143"/>
      <c r="G143"/>
      <c r="H143"/>
    </row>
    <row r="144" spans="1:8" x14ac:dyDescent="0.25">
      <c r="A144" s="67">
        <v>6603</v>
      </c>
      <c r="B144" s="9" t="s">
        <v>138</v>
      </c>
      <c r="C144" s="76">
        <v>1900</v>
      </c>
      <c r="D144" s="3"/>
      <c r="E144"/>
      <c r="F144"/>
      <c r="G144"/>
      <c r="H144"/>
    </row>
    <row r="145" spans="1:8" x14ac:dyDescent="0.25">
      <c r="A145" s="67">
        <v>6605</v>
      </c>
      <c r="B145" s="9" t="s">
        <v>140</v>
      </c>
      <c r="C145" s="76">
        <v>500</v>
      </c>
      <c r="D145" s="3"/>
      <c r="E145"/>
      <c r="F145"/>
      <c r="G145"/>
      <c r="H145"/>
    </row>
    <row r="146" spans="1:8" x14ac:dyDescent="0.25">
      <c r="A146" s="67">
        <v>6606</v>
      </c>
      <c r="B146" s="9" t="s">
        <v>141</v>
      </c>
      <c r="C146" s="76">
        <v>5010</v>
      </c>
      <c r="D146" s="3"/>
      <c r="E146"/>
      <c r="F146"/>
      <c r="G146"/>
      <c r="H146"/>
    </row>
    <row r="147" spans="1:8" x14ac:dyDescent="0.25">
      <c r="A147" s="67">
        <v>7701</v>
      </c>
      <c r="B147" s="9" t="s">
        <v>142</v>
      </c>
      <c r="C147" s="59">
        <v>6200</v>
      </c>
      <c r="D147" s="9"/>
      <c r="E147"/>
      <c r="F147"/>
      <c r="G147"/>
      <c r="H147"/>
    </row>
    <row r="148" spans="1:8" x14ac:dyDescent="0.25">
      <c r="A148" s="67">
        <v>7703</v>
      </c>
      <c r="B148" s="9" t="s">
        <v>143</v>
      </c>
      <c r="C148" s="59">
        <v>600</v>
      </c>
      <c r="D148" s="9"/>
      <c r="E148"/>
      <c r="F148"/>
      <c r="G148"/>
      <c r="H148"/>
    </row>
    <row r="149" spans="1:8" x14ac:dyDescent="0.25">
      <c r="A149" s="67" t="s">
        <v>107</v>
      </c>
      <c r="B149" s="9" t="s">
        <v>144</v>
      </c>
      <c r="C149" s="59">
        <v>396000</v>
      </c>
      <c r="D149" s="3"/>
      <c r="E149"/>
      <c r="F149"/>
      <c r="G149"/>
      <c r="H149"/>
    </row>
    <row r="150" spans="1:8" x14ac:dyDescent="0.25">
      <c r="A150" s="67"/>
      <c r="B150" s="9"/>
      <c r="C150" s="59"/>
      <c r="D150" s="3"/>
      <c r="E150"/>
      <c r="F150"/>
      <c r="G150"/>
      <c r="H150"/>
    </row>
    <row r="151" spans="1:8" x14ac:dyDescent="0.25">
      <c r="A151" s="65" t="s">
        <v>110</v>
      </c>
      <c r="B151" s="68"/>
      <c r="C151" s="145"/>
      <c r="E151"/>
      <c r="F151"/>
      <c r="G151"/>
      <c r="H151"/>
    </row>
    <row r="152" spans="1:8" x14ac:dyDescent="0.25">
      <c r="A152" s="67">
        <v>1100</v>
      </c>
      <c r="B152" s="28" t="s">
        <v>109</v>
      </c>
      <c r="C152" s="76">
        <v>482900</v>
      </c>
      <c r="D152" s="18"/>
      <c r="E152"/>
      <c r="F152"/>
      <c r="G152"/>
      <c r="H152"/>
    </row>
    <row r="153" spans="1:8" x14ac:dyDescent="0.25">
      <c r="A153" s="67">
        <v>1104</v>
      </c>
      <c r="B153" s="9" t="s">
        <v>111</v>
      </c>
      <c r="C153" s="76">
        <v>15000</v>
      </c>
      <c r="D153" s="3"/>
      <c r="E153"/>
      <c r="F153"/>
      <c r="G153"/>
      <c r="H153"/>
    </row>
    <row r="154" spans="1:8" x14ac:dyDescent="0.25">
      <c r="A154" s="67">
        <v>1105</v>
      </c>
      <c r="B154" s="9" t="s">
        <v>112</v>
      </c>
      <c r="C154" s="76">
        <v>38090</v>
      </c>
      <c r="D154" s="3"/>
      <c r="E154"/>
      <c r="F154"/>
      <c r="G154"/>
      <c r="H154"/>
    </row>
    <row r="155" spans="1:8" x14ac:dyDescent="0.25">
      <c r="A155" s="67">
        <v>1106</v>
      </c>
      <c r="B155" s="9" t="s">
        <v>113</v>
      </c>
      <c r="C155" s="76">
        <v>70950</v>
      </c>
      <c r="D155" s="3"/>
      <c r="E155"/>
      <c r="F155"/>
      <c r="G155"/>
      <c r="H155"/>
    </row>
    <row r="156" spans="1:8" x14ac:dyDescent="0.25">
      <c r="A156" s="67">
        <v>1107</v>
      </c>
      <c r="B156" s="9" t="s">
        <v>114</v>
      </c>
      <c r="C156" s="76">
        <v>1790</v>
      </c>
      <c r="D156" s="3"/>
      <c r="E156"/>
      <c r="F156"/>
      <c r="G156"/>
      <c r="H156"/>
    </row>
    <row r="157" spans="1:8" x14ac:dyDescent="0.25">
      <c r="A157" s="67">
        <v>1108</v>
      </c>
      <c r="B157" s="9" t="s">
        <v>115</v>
      </c>
      <c r="C157" s="76">
        <v>820</v>
      </c>
      <c r="D157" s="3"/>
      <c r="E157"/>
      <c r="F157"/>
      <c r="G157"/>
      <c r="H157"/>
    </row>
    <row r="158" spans="1:8" x14ac:dyDescent="0.25">
      <c r="A158" s="67">
        <v>1113</v>
      </c>
      <c r="B158" s="9" t="s">
        <v>117</v>
      </c>
      <c r="C158" s="76">
        <v>500</v>
      </c>
      <c r="D158" s="3"/>
      <c r="E158"/>
      <c r="F158"/>
      <c r="G158"/>
      <c r="H158"/>
    </row>
    <row r="159" spans="1:8" x14ac:dyDescent="0.25">
      <c r="A159" s="67">
        <v>1115</v>
      </c>
      <c r="B159" s="9" t="s">
        <v>118</v>
      </c>
      <c r="C159" s="76">
        <v>33440</v>
      </c>
      <c r="D159" s="3"/>
      <c r="E159"/>
      <c r="F159"/>
      <c r="G159"/>
      <c r="H159"/>
    </row>
    <row r="160" spans="1:8" x14ac:dyDescent="0.25">
      <c r="A160" s="67">
        <v>2201</v>
      </c>
      <c r="B160" s="9" t="s">
        <v>120</v>
      </c>
      <c r="C160" s="76">
        <v>20900</v>
      </c>
      <c r="D160" s="3"/>
      <c r="E160"/>
      <c r="F160"/>
      <c r="G160"/>
      <c r="H160"/>
    </row>
    <row r="161" spans="1:8" x14ac:dyDescent="0.25">
      <c r="A161" s="67">
        <v>2202</v>
      </c>
      <c r="B161" s="9" t="s">
        <v>121</v>
      </c>
      <c r="C161" s="76">
        <v>6700</v>
      </c>
      <c r="D161" s="3"/>
      <c r="E161"/>
      <c r="F161"/>
      <c r="G161"/>
      <c r="H161"/>
    </row>
    <row r="162" spans="1:8" x14ac:dyDescent="0.25">
      <c r="A162" s="67">
        <v>2208</v>
      </c>
      <c r="B162" s="9" t="s">
        <v>122</v>
      </c>
      <c r="C162" s="76">
        <v>8010</v>
      </c>
      <c r="D162" s="3"/>
      <c r="E162"/>
      <c r="F162"/>
      <c r="G162"/>
      <c r="H162"/>
    </row>
    <row r="163" spans="1:8" x14ac:dyDescent="0.25">
      <c r="A163" s="67">
        <v>2220</v>
      </c>
      <c r="B163" s="9" t="s">
        <v>123</v>
      </c>
      <c r="C163" s="76">
        <v>5000</v>
      </c>
      <c r="D163" s="3"/>
      <c r="E163"/>
      <c r="F163"/>
      <c r="G163"/>
      <c r="H163"/>
    </row>
    <row r="164" spans="1:8" x14ac:dyDescent="0.25">
      <c r="A164" s="67">
        <v>3301</v>
      </c>
      <c r="B164" s="9" t="s">
        <v>124</v>
      </c>
      <c r="C164" s="76">
        <v>1000</v>
      </c>
      <c r="D164" s="3"/>
      <c r="E164"/>
      <c r="F164"/>
      <c r="G164"/>
      <c r="H164"/>
    </row>
    <row r="165" spans="1:8" x14ac:dyDescent="0.25">
      <c r="A165" s="67">
        <v>4401</v>
      </c>
      <c r="B165" s="28" t="s">
        <v>126</v>
      </c>
      <c r="C165" s="76">
        <v>4300</v>
      </c>
      <c r="D165" s="18"/>
      <c r="E165"/>
      <c r="F165"/>
      <c r="G165"/>
      <c r="H165"/>
    </row>
    <row r="166" spans="1:8" x14ac:dyDescent="0.25">
      <c r="A166" s="67">
        <v>5501</v>
      </c>
      <c r="B166" s="9" t="s">
        <v>128</v>
      </c>
      <c r="C166" s="76">
        <v>1500</v>
      </c>
      <c r="D166" s="3"/>
      <c r="E166"/>
      <c r="F166"/>
      <c r="G166"/>
      <c r="H166"/>
    </row>
    <row r="167" spans="1:8" x14ac:dyDescent="0.25">
      <c r="A167" s="67">
        <v>5502</v>
      </c>
      <c r="B167" s="9" t="s">
        <v>129</v>
      </c>
      <c r="C167" s="76">
        <v>1900</v>
      </c>
      <c r="D167" s="3"/>
      <c r="E167"/>
      <c r="F167"/>
      <c r="G167"/>
      <c r="H167"/>
    </row>
    <row r="168" spans="1:8" x14ac:dyDescent="0.25">
      <c r="A168" s="67">
        <v>5503</v>
      </c>
      <c r="B168" s="9" t="s">
        <v>131</v>
      </c>
      <c r="C168" s="76">
        <v>15000</v>
      </c>
      <c r="D168" s="3"/>
      <c r="E168"/>
      <c r="F168"/>
      <c r="G168"/>
      <c r="H168"/>
    </row>
    <row r="169" spans="1:8" x14ac:dyDescent="0.25">
      <c r="A169" s="67">
        <v>5504</v>
      </c>
      <c r="B169" s="9" t="s">
        <v>132</v>
      </c>
      <c r="C169" s="76">
        <v>2400</v>
      </c>
      <c r="D169" s="3"/>
      <c r="E169"/>
      <c r="F169"/>
      <c r="G169"/>
      <c r="H169"/>
    </row>
    <row r="170" spans="1:8" x14ac:dyDescent="0.25">
      <c r="A170" s="67">
        <v>5505</v>
      </c>
      <c r="B170" s="9" t="s">
        <v>133</v>
      </c>
      <c r="C170" s="76">
        <v>6200</v>
      </c>
      <c r="D170" s="3"/>
      <c r="E170"/>
      <c r="F170"/>
      <c r="G170"/>
      <c r="H170"/>
    </row>
    <row r="171" spans="1:8" x14ac:dyDescent="0.25">
      <c r="A171" s="67">
        <v>5530</v>
      </c>
      <c r="B171" s="9" t="s">
        <v>135</v>
      </c>
      <c r="C171" s="76">
        <v>87400</v>
      </c>
      <c r="D171" s="3"/>
      <c r="E171"/>
      <c r="F171"/>
      <c r="G171"/>
      <c r="H171"/>
    </row>
    <row r="172" spans="1:8" x14ac:dyDescent="0.25">
      <c r="A172" s="67">
        <v>5532</v>
      </c>
      <c r="B172" s="9" t="s">
        <v>136</v>
      </c>
      <c r="C172" s="76">
        <v>2900</v>
      </c>
      <c r="D172" s="3"/>
      <c r="E172"/>
      <c r="F172"/>
      <c r="G172"/>
      <c r="H172"/>
    </row>
    <row r="173" spans="1:8" x14ac:dyDescent="0.25">
      <c r="A173" s="67">
        <v>5535</v>
      </c>
      <c r="B173" s="9" t="s">
        <v>146</v>
      </c>
      <c r="C173" s="76">
        <v>100</v>
      </c>
      <c r="D173" s="3"/>
      <c r="E173"/>
      <c r="F173"/>
      <c r="G173"/>
      <c r="H173"/>
    </row>
    <row r="174" spans="1:8" x14ac:dyDescent="0.25">
      <c r="A174" s="67">
        <v>7701</v>
      </c>
      <c r="B174" s="9" t="s">
        <v>142</v>
      </c>
      <c r="C174" s="59">
        <v>4300</v>
      </c>
      <c r="D174" s="3"/>
      <c r="E174"/>
      <c r="F174"/>
      <c r="G174"/>
      <c r="H174"/>
    </row>
    <row r="175" spans="1:8" x14ac:dyDescent="0.25">
      <c r="A175" s="67">
        <v>7703</v>
      </c>
      <c r="B175" s="9" t="s">
        <v>143</v>
      </c>
      <c r="C175" s="59">
        <v>300</v>
      </c>
      <c r="D175" s="3"/>
      <c r="E175"/>
      <c r="F175"/>
      <c r="G175"/>
      <c r="H175"/>
    </row>
    <row r="176" spans="1:8" x14ac:dyDescent="0.25">
      <c r="A176" s="67"/>
      <c r="B176" s="9"/>
      <c r="C176" s="59"/>
      <c r="D176" s="3"/>
      <c r="E176"/>
      <c r="F176"/>
      <c r="G176"/>
      <c r="H176"/>
    </row>
    <row r="177" spans="1:8" x14ac:dyDescent="0.25">
      <c r="A177" s="65" t="s">
        <v>148</v>
      </c>
      <c r="B177" s="68"/>
      <c r="C177" s="145"/>
      <c r="E177"/>
      <c r="F177"/>
      <c r="G177"/>
      <c r="H177"/>
    </row>
    <row r="178" spans="1:8" x14ac:dyDescent="0.25">
      <c r="A178" s="67">
        <v>1100</v>
      </c>
      <c r="B178" s="28" t="s">
        <v>109</v>
      </c>
      <c r="C178" s="76">
        <v>7660250</v>
      </c>
      <c r="D178" s="18"/>
      <c r="E178"/>
      <c r="F178"/>
      <c r="G178"/>
      <c r="H178"/>
    </row>
    <row r="179" spans="1:8" x14ac:dyDescent="0.25">
      <c r="A179" s="67">
        <v>1104</v>
      </c>
      <c r="B179" s="9" t="s">
        <v>111</v>
      </c>
      <c r="C179" s="76">
        <v>800000</v>
      </c>
      <c r="D179" s="3"/>
      <c r="E179"/>
      <c r="F179"/>
      <c r="G179"/>
      <c r="H179"/>
    </row>
    <row r="180" spans="1:8" x14ac:dyDescent="0.25">
      <c r="A180" s="67">
        <v>1105</v>
      </c>
      <c r="B180" s="9" t="s">
        <v>112</v>
      </c>
      <c r="C180" s="76">
        <v>647200</v>
      </c>
      <c r="D180" s="3"/>
      <c r="E180"/>
      <c r="F180"/>
      <c r="G180"/>
      <c r="H180"/>
    </row>
    <row r="181" spans="1:8" x14ac:dyDescent="0.25">
      <c r="A181" s="67">
        <v>1106</v>
      </c>
      <c r="B181" s="9" t="s">
        <v>113</v>
      </c>
      <c r="C181" s="76">
        <v>1229350</v>
      </c>
      <c r="D181" s="3"/>
      <c r="E181"/>
      <c r="F181"/>
      <c r="G181"/>
      <c r="H181"/>
    </row>
    <row r="182" spans="1:8" x14ac:dyDescent="0.25">
      <c r="A182" s="67">
        <v>1107</v>
      </c>
      <c r="B182" s="9" t="s">
        <v>114</v>
      </c>
      <c r="C182" s="76">
        <v>230800</v>
      </c>
      <c r="D182" s="3"/>
      <c r="E182"/>
      <c r="F182"/>
      <c r="G182"/>
      <c r="H182"/>
    </row>
    <row r="183" spans="1:8" x14ac:dyDescent="0.25">
      <c r="A183" s="67">
        <v>1108</v>
      </c>
      <c r="B183" s="9" t="s">
        <v>115</v>
      </c>
      <c r="C183" s="76">
        <v>13150</v>
      </c>
      <c r="D183" s="3"/>
      <c r="E183"/>
      <c r="F183"/>
      <c r="G183"/>
      <c r="H183"/>
    </row>
    <row r="184" spans="1:8" x14ac:dyDescent="0.25">
      <c r="A184" s="67">
        <v>1110</v>
      </c>
      <c r="B184" s="9" t="s">
        <v>116</v>
      </c>
      <c r="C184" s="76">
        <v>50000</v>
      </c>
      <c r="D184" s="3"/>
      <c r="E184"/>
      <c r="F184"/>
      <c r="G184"/>
      <c r="H184"/>
    </row>
    <row r="185" spans="1:8" x14ac:dyDescent="0.25">
      <c r="A185" s="67">
        <v>1113</v>
      </c>
      <c r="B185" s="9" t="s">
        <v>150</v>
      </c>
      <c r="C185" s="76">
        <v>10000</v>
      </c>
      <c r="D185" s="3"/>
      <c r="E185"/>
      <c r="F185"/>
      <c r="G185"/>
      <c r="H185"/>
    </row>
    <row r="186" spans="1:8" x14ac:dyDescent="0.25">
      <c r="A186" s="67">
        <v>1115</v>
      </c>
      <c r="B186" s="9" t="s">
        <v>118</v>
      </c>
      <c r="C186" s="76">
        <v>569800</v>
      </c>
      <c r="D186" s="3"/>
      <c r="E186"/>
      <c r="F186"/>
      <c r="G186"/>
      <c r="H186"/>
    </row>
    <row r="187" spans="1:8" x14ac:dyDescent="0.25">
      <c r="A187" s="67">
        <v>1120</v>
      </c>
      <c r="B187" s="9" t="s">
        <v>119</v>
      </c>
      <c r="C187" s="76">
        <v>1000</v>
      </c>
      <c r="D187" s="3"/>
      <c r="E187"/>
      <c r="F187"/>
      <c r="G187"/>
      <c r="H187"/>
    </row>
    <row r="188" spans="1:8" x14ac:dyDescent="0.25">
      <c r="A188" s="67">
        <v>1122</v>
      </c>
      <c r="B188" s="9" t="s">
        <v>151</v>
      </c>
      <c r="C188" s="76">
        <v>3000</v>
      </c>
      <c r="D188" s="3"/>
      <c r="E188"/>
      <c r="F188"/>
      <c r="G188"/>
      <c r="H188"/>
    </row>
    <row r="189" spans="1:8" x14ac:dyDescent="0.25">
      <c r="A189" s="67">
        <v>2201</v>
      </c>
      <c r="B189" s="9" t="s">
        <v>120</v>
      </c>
      <c r="C189" s="76">
        <v>25700</v>
      </c>
      <c r="D189" s="3"/>
      <c r="E189"/>
      <c r="F189"/>
      <c r="G189"/>
      <c r="H189"/>
    </row>
    <row r="190" spans="1:8" x14ac:dyDescent="0.25">
      <c r="A190" s="67">
        <v>2202</v>
      </c>
      <c r="B190" s="9" t="s">
        <v>121</v>
      </c>
      <c r="C190" s="76">
        <v>3800</v>
      </c>
      <c r="D190" s="3"/>
      <c r="E190"/>
      <c r="F190"/>
      <c r="G190"/>
      <c r="H190"/>
    </row>
    <row r="191" spans="1:8" x14ac:dyDescent="0.25">
      <c r="A191" s="67">
        <v>2204</v>
      </c>
      <c r="B191" s="9" t="s">
        <v>152</v>
      </c>
      <c r="C191" s="76">
        <v>28500</v>
      </c>
      <c r="D191" s="3"/>
      <c r="E191"/>
      <c r="F191"/>
      <c r="G191"/>
      <c r="H191"/>
    </row>
    <row r="192" spans="1:8" x14ac:dyDescent="0.25">
      <c r="A192" s="67">
        <v>2206</v>
      </c>
      <c r="B192" s="9" t="s">
        <v>153</v>
      </c>
      <c r="C192" s="76">
        <v>9500</v>
      </c>
      <c r="D192" s="3"/>
      <c r="E192"/>
      <c r="F192"/>
      <c r="G192"/>
      <c r="H192"/>
    </row>
    <row r="193" spans="1:8" x14ac:dyDescent="0.25">
      <c r="A193" s="67">
        <v>2208</v>
      </c>
      <c r="B193" s="9" t="s">
        <v>122</v>
      </c>
      <c r="C193" s="76">
        <v>23800</v>
      </c>
      <c r="D193" s="3"/>
      <c r="E193"/>
      <c r="F193"/>
      <c r="G193"/>
      <c r="H193"/>
    </row>
    <row r="194" spans="1:8" x14ac:dyDescent="0.25">
      <c r="A194" s="67">
        <v>2213</v>
      </c>
      <c r="B194" s="9" t="s">
        <v>154</v>
      </c>
      <c r="C194" s="76">
        <v>9500</v>
      </c>
      <c r="D194" s="3"/>
      <c r="E194"/>
      <c r="F194"/>
      <c r="G194"/>
      <c r="H194"/>
    </row>
    <row r="195" spans="1:8" x14ac:dyDescent="0.25">
      <c r="A195" s="67">
        <v>2216</v>
      </c>
      <c r="B195" s="9" t="s">
        <v>155</v>
      </c>
      <c r="C195" s="76">
        <v>17100</v>
      </c>
      <c r="D195" s="3"/>
      <c r="E195"/>
      <c r="F195"/>
      <c r="G195"/>
      <c r="H195"/>
    </row>
    <row r="196" spans="1:8" x14ac:dyDescent="0.25">
      <c r="A196" s="67">
        <v>3301</v>
      </c>
      <c r="B196" s="9" t="s">
        <v>124</v>
      </c>
      <c r="C196" s="76">
        <v>19000</v>
      </c>
      <c r="D196" s="3"/>
      <c r="E196"/>
      <c r="F196"/>
      <c r="G196"/>
      <c r="H196"/>
    </row>
    <row r="197" spans="1:8" x14ac:dyDescent="0.25">
      <c r="A197" s="67">
        <v>3303</v>
      </c>
      <c r="B197" s="9" t="s">
        <v>125</v>
      </c>
      <c r="C197" s="76">
        <v>7600</v>
      </c>
      <c r="D197" s="3"/>
      <c r="E197"/>
      <c r="F197"/>
      <c r="G197"/>
      <c r="H197"/>
    </row>
    <row r="198" spans="1:8" x14ac:dyDescent="0.25">
      <c r="A198" s="67">
        <v>4401</v>
      </c>
      <c r="B198" s="28" t="s">
        <v>126</v>
      </c>
      <c r="C198" s="76">
        <v>18000</v>
      </c>
      <c r="D198" s="18"/>
      <c r="E198"/>
      <c r="F198"/>
      <c r="G198"/>
      <c r="H198"/>
    </row>
    <row r="199" spans="1:8" x14ac:dyDescent="0.25">
      <c r="A199" s="67">
        <v>4402</v>
      </c>
      <c r="B199" s="9" t="s">
        <v>127</v>
      </c>
      <c r="C199" s="76">
        <v>32000</v>
      </c>
      <c r="D199" s="3"/>
      <c r="E199"/>
      <c r="F199"/>
      <c r="G199"/>
      <c r="H199"/>
    </row>
    <row r="200" spans="1:8" x14ac:dyDescent="0.25">
      <c r="A200" s="67">
        <v>5501</v>
      </c>
      <c r="B200" s="9" t="s">
        <v>128</v>
      </c>
      <c r="C200" s="76">
        <v>69000</v>
      </c>
      <c r="D200" s="3"/>
      <c r="E200"/>
      <c r="F200"/>
      <c r="G200"/>
      <c r="H200"/>
    </row>
    <row r="201" spans="1:8" x14ac:dyDescent="0.25">
      <c r="A201" s="67">
        <v>5502</v>
      </c>
      <c r="B201" s="9" t="s">
        <v>129</v>
      </c>
      <c r="C201" s="76">
        <v>4800</v>
      </c>
      <c r="D201" s="3"/>
      <c r="E201"/>
      <c r="F201"/>
      <c r="G201"/>
      <c r="H201"/>
    </row>
    <row r="202" spans="1:8" ht="14.25" customHeight="1" x14ac:dyDescent="0.25">
      <c r="A202" s="67">
        <v>5503</v>
      </c>
      <c r="B202" s="9" t="s">
        <v>131</v>
      </c>
      <c r="C202" s="76">
        <v>38000</v>
      </c>
      <c r="D202" s="3"/>
      <c r="E202"/>
      <c r="F202"/>
      <c r="G202"/>
      <c r="H202"/>
    </row>
    <row r="203" spans="1:8" x14ac:dyDescent="0.25">
      <c r="A203" s="67">
        <v>5505</v>
      </c>
      <c r="B203" s="9" t="s">
        <v>133</v>
      </c>
      <c r="C203" s="76">
        <v>5700</v>
      </c>
      <c r="D203" s="3"/>
      <c r="E203"/>
      <c r="F203"/>
      <c r="G203"/>
      <c r="H203"/>
    </row>
    <row r="204" spans="1:8" x14ac:dyDescent="0.25">
      <c r="A204" s="67">
        <v>5507</v>
      </c>
      <c r="B204" s="9" t="s">
        <v>134</v>
      </c>
      <c r="C204" s="76">
        <v>8040</v>
      </c>
      <c r="D204" s="3"/>
      <c r="E204"/>
      <c r="F204"/>
      <c r="G204"/>
      <c r="H204"/>
    </row>
    <row r="205" spans="1:8" x14ac:dyDescent="0.25">
      <c r="A205" s="67" t="s">
        <v>149</v>
      </c>
      <c r="B205" s="9" t="s">
        <v>156</v>
      </c>
      <c r="C205" s="76">
        <v>81600</v>
      </c>
      <c r="D205" s="3"/>
      <c r="E205"/>
      <c r="F205"/>
      <c r="G205"/>
      <c r="H205"/>
    </row>
    <row r="206" spans="1:8" x14ac:dyDescent="0.25">
      <c r="A206" s="67">
        <v>5508</v>
      </c>
      <c r="B206" s="9" t="s">
        <v>157</v>
      </c>
      <c r="C206" s="76">
        <v>2500</v>
      </c>
      <c r="D206" s="3"/>
      <c r="E206"/>
      <c r="F206"/>
      <c r="G206"/>
      <c r="H206"/>
    </row>
    <row r="207" spans="1:8" x14ac:dyDescent="0.25">
      <c r="A207" s="67">
        <v>5511</v>
      </c>
      <c r="B207" s="9" t="s">
        <v>158</v>
      </c>
      <c r="C207" s="76">
        <v>1000</v>
      </c>
      <c r="D207" s="3"/>
      <c r="E207"/>
      <c r="F207"/>
      <c r="G207"/>
      <c r="H207"/>
    </row>
    <row r="208" spans="1:8" x14ac:dyDescent="0.25">
      <c r="A208" s="67">
        <v>5514</v>
      </c>
      <c r="B208" s="9" t="s">
        <v>159</v>
      </c>
      <c r="C208" s="76">
        <v>8100</v>
      </c>
      <c r="D208" s="3"/>
      <c r="E208"/>
      <c r="F208"/>
      <c r="G208"/>
      <c r="H208"/>
    </row>
    <row r="209" spans="1:8" x14ac:dyDescent="0.25">
      <c r="A209" s="67">
        <v>5529</v>
      </c>
      <c r="B209" s="9" t="s">
        <v>160</v>
      </c>
      <c r="C209" s="76">
        <v>8600</v>
      </c>
      <c r="D209" s="3"/>
      <c r="E209"/>
      <c r="F209"/>
      <c r="G209"/>
      <c r="H209"/>
    </row>
    <row r="210" spans="1:8" x14ac:dyDescent="0.25">
      <c r="A210" s="67">
        <v>5530</v>
      </c>
      <c r="B210" s="9" t="s">
        <v>135</v>
      </c>
      <c r="C210" s="76">
        <v>167400</v>
      </c>
      <c r="D210" s="3"/>
      <c r="E210"/>
      <c r="F210"/>
      <c r="G210"/>
      <c r="H210"/>
    </row>
    <row r="211" spans="1:8" x14ac:dyDescent="0.25">
      <c r="A211" s="67">
        <v>5532</v>
      </c>
      <c r="B211" s="9" t="s">
        <v>136</v>
      </c>
      <c r="C211" s="76">
        <v>184300</v>
      </c>
      <c r="D211" s="3"/>
      <c r="E211"/>
      <c r="F211"/>
      <c r="G211"/>
      <c r="H211"/>
    </row>
    <row r="212" spans="1:8" x14ac:dyDescent="0.25">
      <c r="A212" s="67">
        <v>5533</v>
      </c>
      <c r="B212" s="9" t="s">
        <v>161</v>
      </c>
      <c r="C212" s="76">
        <v>14300</v>
      </c>
      <c r="D212" s="3"/>
      <c r="E212"/>
      <c r="F212"/>
      <c r="G212"/>
      <c r="H212"/>
    </row>
    <row r="213" spans="1:8" x14ac:dyDescent="0.25">
      <c r="A213" s="67">
        <v>6601</v>
      </c>
      <c r="B213" s="9" t="s">
        <v>137</v>
      </c>
      <c r="C213" s="76">
        <v>400000</v>
      </c>
      <c r="D213" s="3"/>
      <c r="E213"/>
      <c r="F213"/>
      <c r="G213"/>
      <c r="H213"/>
    </row>
    <row r="214" spans="1:8" x14ac:dyDescent="0.25">
      <c r="A214" s="67">
        <v>6603</v>
      </c>
      <c r="B214" s="9" t="s">
        <v>138</v>
      </c>
      <c r="C214" s="76">
        <v>66500</v>
      </c>
      <c r="D214" s="3"/>
      <c r="E214"/>
      <c r="F214"/>
      <c r="G214"/>
      <c r="H214"/>
    </row>
    <row r="215" spans="1:8" x14ac:dyDescent="0.25">
      <c r="A215" s="67">
        <v>6604</v>
      </c>
      <c r="B215" s="9" t="s">
        <v>139</v>
      </c>
      <c r="C215" s="76">
        <v>47500</v>
      </c>
      <c r="D215" s="3"/>
      <c r="E215"/>
      <c r="F215"/>
      <c r="G215"/>
      <c r="H215"/>
    </row>
    <row r="216" spans="1:8" x14ac:dyDescent="0.25">
      <c r="A216" s="67">
        <v>6605</v>
      </c>
      <c r="B216" s="9" t="s">
        <v>140</v>
      </c>
      <c r="C216" s="76">
        <v>57000</v>
      </c>
      <c r="D216" s="3"/>
      <c r="E216"/>
      <c r="F216"/>
      <c r="G216"/>
      <c r="H216"/>
    </row>
    <row r="217" spans="1:8" x14ac:dyDescent="0.25">
      <c r="A217" s="67">
        <v>6606</v>
      </c>
      <c r="B217" s="9" t="s">
        <v>141</v>
      </c>
      <c r="C217" s="76">
        <v>55650</v>
      </c>
      <c r="D217" s="3"/>
      <c r="E217"/>
      <c r="F217"/>
      <c r="G217"/>
      <c r="H217"/>
    </row>
    <row r="218" spans="1:8" x14ac:dyDescent="0.25">
      <c r="A218" s="67">
        <v>7701</v>
      </c>
      <c r="B218" s="9" t="s">
        <v>142</v>
      </c>
      <c r="C218" s="59">
        <v>346000</v>
      </c>
      <c r="D218" s="3"/>
      <c r="E218"/>
      <c r="F218"/>
      <c r="G218"/>
      <c r="H218"/>
    </row>
    <row r="219" spans="1:8" x14ac:dyDescent="0.25">
      <c r="A219" s="67">
        <v>7703</v>
      </c>
      <c r="B219" s="9" t="s">
        <v>143</v>
      </c>
      <c r="C219" s="59">
        <v>14300</v>
      </c>
      <c r="D219" s="3"/>
      <c r="E219"/>
      <c r="F219"/>
      <c r="G219"/>
      <c r="H219"/>
    </row>
    <row r="220" spans="1:8" x14ac:dyDescent="0.25">
      <c r="A220" s="67">
        <v>8803</v>
      </c>
      <c r="B220" s="9" t="s">
        <v>132</v>
      </c>
      <c r="C220" s="76">
        <v>420000</v>
      </c>
      <c r="D220" s="3"/>
      <c r="E220"/>
      <c r="F220"/>
      <c r="G220"/>
      <c r="H220"/>
    </row>
    <row r="221" spans="1:8" x14ac:dyDescent="0.25">
      <c r="A221" s="67"/>
      <c r="B221" s="9"/>
      <c r="C221" s="59"/>
      <c r="D221" s="3"/>
      <c r="E221"/>
      <c r="F221"/>
      <c r="G221"/>
      <c r="H221"/>
    </row>
    <row r="222" spans="1:8" x14ac:dyDescent="0.25">
      <c r="A222" s="65" t="s">
        <v>162</v>
      </c>
      <c r="B222" s="68"/>
      <c r="C222" s="145"/>
      <c r="E222"/>
      <c r="F222"/>
      <c r="G222"/>
      <c r="H222"/>
    </row>
    <row r="223" spans="1:8" x14ac:dyDescent="0.25">
      <c r="A223" s="67">
        <v>1100</v>
      </c>
      <c r="B223" s="28" t="s">
        <v>109</v>
      </c>
      <c r="C223" s="76">
        <v>254100</v>
      </c>
      <c r="D223" s="18"/>
      <c r="E223"/>
      <c r="F223"/>
      <c r="G223"/>
      <c r="H223"/>
    </row>
    <row r="224" spans="1:8" x14ac:dyDescent="0.25">
      <c r="A224" s="67">
        <v>1104</v>
      </c>
      <c r="B224" s="9" t="s">
        <v>111</v>
      </c>
      <c r="C224" s="76">
        <v>8000</v>
      </c>
      <c r="D224" s="3"/>
      <c r="E224"/>
      <c r="F224"/>
      <c r="G224"/>
      <c r="H224"/>
    </row>
    <row r="225" spans="1:8" x14ac:dyDescent="0.25">
      <c r="A225" s="67">
        <v>1105</v>
      </c>
      <c r="B225" s="9" t="s">
        <v>112</v>
      </c>
      <c r="C225" s="76">
        <v>20050</v>
      </c>
      <c r="D225" s="3"/>
      <c r="E225"/>
      <c r="F225"/>
      <c r="G225"/>
      <c r="H225"/>
    </row>
    <row r="226" spans="1:8" x14ac:dyDescent="0.25">
      <c r="A226" s="67">
        <v>1106</v>
      </c>
      <c r="B226" s="9" t="s">
        <v>113</v>
      </c>
      <c r="C226" s="76">
        <v>53950</v>
      </c>
      <c r="D226" s="3"/>
      <c r="E226"/>
      <c r="F226"/>
      <c r="G226"/>
      <c r="H226"/>
    </row>
    <row r="227" spans="1:8" x14ac:dyDescent="0.25">
      <c r="A227" s="67">
        <v>1107</v>
      </c>
      <c r="B227" s="9" t="s">
        <v>114</v>
      </c>
      <c r="C227" s="76">
        <v>950</v>
      </c>
      <c r="D227" s="3"/>
      <c r="E227"/>
      <c r="F227"/>
      <c r="G227"/>
      <c r="H227"/>
    </row>
    <row r="228" spans="1:8" x14ac:dyDescent="0.25">
      <c r="A228" s="67">
        <v>1108</v>
      </c>
      <c r="B228" s="9" t="s">
        <v>115</v>
      </c>
      <c r="C228" s="76">
        <v>700</v>
      </c>
      <c r="D228" s="3"/>
      <c r="E228"/>
      <c r="F228"/>
      <c r="G228"/>
      <c r="H228"/>
    </row>
    <row r="229" spans="1:8" x14ac:dyDescent="0.25">
      <c r="A229" s="67">
        <v>1115</v>
      </c>
      <c r="B229" s="9" t="s">
        <v>118</v>
      </c>
      <c r="C229" s="76">
        <v>17600</v>
      </c>
      <c r="D229" s="9"/>
      <c r="E229"/>
      <c r="F229"/>
      <c r="G229"/>
      <c r="H229"/>
    </row>
    <row r="230" spans="1:8" x14ac:dyDescent="0.25">
      <c r="A230" s="67">
        <v>2201</v>
      </c>
      <c r="B230" s="9" t="s">
        <v>120</v>
      </c>
      <c r="C230" s="76">
        <v>11400</v>
      </c>
      <c r="D230" s="3"/>
      <c r="E230"/>
      <c r="F230"/>
      <c r="G230"/>
      <c r="H230"/>
    </row>
    <row r="231" spans="1:8" x14ac:dyDescent="0.25">
      <c r="A231" s="67">
        <v>2202</v>
      </c>
      <c r="B231" s="9" t="s">
        <v>121</v>
      </c>
      <c r="C231" s="76">
        <v>5700</v>
      </c>
      <c r="D231" s="3"/>
      <c r="E231"/>
      <c r="F231"/>
      <c r="G231"/>
      <c r="H231"/>
    </row>
    <row r="232" spans="1:8" x14ac:dyDescent="0.25">
      <c r="A232" s="67">
        <v>2208</v>
      </c>
      <c r="B232" s="9" t="s">
        <v>122</v>
      </c>
      <c r="C232" s="76">
        <v>7600</v>
      </c>
      <c r="D232" s="3"/>
      <c r="E232"/>
      <c r="F232"/>
      <c r="G232"/>
      <c r="H232"/>
    </row>
    <row r="233" spans="1:8" x14ac:dyDescent="0.25">
      <c r="A233" s="67">
        <v>2220</v>
      </c>
      <c r="B233" s="9" t="s">
        <v>123</v>
      </c>
      <c r="C233" s="76">
        <v>4300</v>
      </c>
      <c r="D233" s="3"/>
      <c r="E233"/>
      <c r="F233"/>
      <c r="G233"/>
      <c r="H233"/>
    </row>
    <row r="234" spans="1:8" x14ac:dyDescent="0.25">
      <c r="A234" s="67">
        <v>3301</v>
      </c>
      <c r="B234" s="9" t="s">
        <v>124</v>
      </c>
      <c r="C234" s="76">
        <v>9500</v>
      </c>
      <c r="D234" s="3"/>
      <c r="E234"/>
      <c r="F234"/>
      <c r="G234"/>
      <c r="H234"/>
    </row>
    <row r="235" spans="1:8" x14ac:dyDescent="0.25">
      <c r="A235" s="67">
        <v>4401</v>
      </c>
      <c r="B235" s="28" t="s">
        <v>126</v>
      </c>
      <c r="C235" s="76">
        <v>2400</v>
      </c>
      <c r="D235" s="18"/>
      <c r="E235"/>
      <c r="F235"/>
      <c r="G235"/>
      <c r="H235"/>
    </row>
    <row r="236" spans="1:8" x14ac:dyDescent="0.25">
      <c r="A236" s="67">
        <v>5502</v>
      </c>
      <c r="B236" s="9" t="s">
        <v>129</v>
      </c>
      <c r="C236" s="76">
        <v>500</v>
      </c>
      <c r="D236" s="3"/>
      <c r="E236"/>
      <c r="F236"/>
      <c r="G236"/>
      <c r="H236"/>
    </row>
    <row r="237" spans="1:8" x14ac:dyDescent="0.25">
      <c r="A237" s="67">
        <v>5503</v>
      </c>
      <c r="B237" s="9" t="s">
        <v>131</v>
      </c>
      <c r="C237" s="76">
        <v>6700</v>
      </c>
      <c r="D237" s="3"/>
      <c r="E237"/>
      <c r="F237"/>
      <c r="G237"/>
      <c r="H237"/>
    </row>
    <row r="238" spans="1:8" x14ac:dyDescent="0.25">
      <c r="A238" s="67">
        <v>5505</v>
      </c>
      <c r="B238" s="9" t="s">
        <v>133</v>
      </c>
      <c r="C238" s="76">
        <v>950</v>
      </c>
      <c r="D238" s="3"/>
      <c r="E238"/>
      <c r="F238"/>
      <c r="G238"/>
      <c r="H238"/>
    </row>
    <row r="239" spans="1:8" x14ac:dyDescent="0.25">
      <c r="A239" s="67">
        <v>5527</v>
      </c>
      <c r="B239" s="9" t="s">
        <v>164</v>
      </c>
      <c r="C239" s="76">
        <v>500</v>
      </c>
      <c r="D239" s="3"/>
      <c r="E239"/>
      <c r="F239"/>
      <c r="G239"/>
      <c r="H239"/>
    </row>
    <row r="240" spans="1:8" x14ac:dyDescent="0.25">
      <c r="A240" s="67">
        <v>5530</v>
      </c>
      <c r="B240" s="9" t="s">
        <v>135</v>
      </c>
      <c r="C240" s="76">
        <v>36010</v>
      </c>
      <c r="D240" s="3"/>
      <c r="E240"/>
      <c r="F240"/>
      <c r="G240"/>
      <c r="H240"/>
    </row>
    <row r="241" spans="1:8" x14ac:dyDescent="0.25">
      <c r="A241" s="67">
        <v>5532</v>
      </c>
      <c r="B241" s="9" t="s">
        <v>136</v>
      </c>
      <c r="C241" s="76">
        <v>2900</v>
      </c>
      <c r="D241" s="9"/>
      <c r="E241"/>
      <c r="F241"/>
      <c r="G241"/>
      <c r="H241"/>
    </row>
    <row r="242" spans="1:8" x14ac:dyDescent="0.25">
      <c r="A242" s="67">
        <v>5535</v>
      </c>
      <c r="B242" s="9" t="s">
        <v>165</v>
      </c>
      <c r="C242" s="76">
        <v>4800</v>
      </c>
      <c r="D242" s="3"/>
      <c r="E242"/>
      <c r="F242"/>
      <c r="G242"/>
      <c r="H242"/>
    </row>
    <row r="243" spans="1:8" x14ac:dyDescent="0.25">
      <c r="A243" s="67">
        <v>6601</v>
      </c>
      <c r="B243" s="9" t="s">
        <v>137</v>
      </c>
      <c r="C243" s="76">
        <v>500</v>
      </c>
      <c r="D243" s="3"/>
      <c r="E243"/>
      <c r="F243"/>
      <c r="G243"/>
      <c r="H243"/>
    </row>
    <row r="244" spans="1:8" x14ac:dyDescent="0.25">
      <c r="A244" s="67">
        <v>6603</v>
      </c>
      <c r="B244" s="9" t="s">
        <v>138</v>
      </c>
      <c r="C244" s="76">
        <v>500</v>
      </c>
      <c r="D244" s="3"/>
      <c r="E244"/>
      <c r="F244"/>
      <c r="G244"/>
      <c r="H244"/>
    </row>
    <row r="245" spans="1:8" x14ac:dyDescent="0.25">
      <c r="A245" s="67">
        <v>6605</v>
      </c>
      <c r="B245" s="9" t="s">
        <v>139</v>
      </c>
      <c r="C245" s="76">
        <v>500</v>
      </c>
      <c r="D245" s="3"/>
      <c r="E245"/>
      <c r="F245"/>
      <c r="G245"/>
      <c r="H245"/>
    </row>
    <row r="246" spans="1:8" x14ac:dyDescent="0.25">
      <c r="A246" s="67">
        <v>6606</v>
      </c>
      <c r="B246" s="9" t="s">
        <v>166</v>
      </c>
      <c r="C246" s="76">
        <v>980</v>
      </c>
      <c r="D246" s="3"/>
      <c r="E246"/>
      <c r="F246"/>
      <c r="G246"/>
      <c r="H246"/>
    </row>
    <row r="247" spans="1:8" x14ac:dyDescent="0.25">
      <c r="A247" s="67">
        <v>7701</v>
      </c>
      <c r="B247" s="9" t="s">
        <v>142</v>
      </c>
      <c r="C247" s="59">
        <v>4300</v>
      </c>
      <c r="D247" s="3"/>
      <c r="E247"/>
      <c r="F247"/>
      <c r="G247"/>
      <c r="H247"/>
    </row>
    <row r="248" spans="1:8" x14ac:dyDescent="0.25">
      <c r="A248" s="67">
        <v>7703</v>
      </c>
      <c r="B248" s="9" t="s">
        <v>143</v>
      </c>
      <c r="C248" s="59">
        <v>300</v>
      </c>
      <c r="D248" s="3"/>
      <c r="E248"/>
      <c r="F248"/>
      <c r="G248"/>
      <c r="H248"/>
    </row>
    <row r="249" spans="1:8" x14ac:dyDescent="0.25">
      <c r="A249" s="67"/>
      <c r="B249" s="9"/>
      <c r="C249" s="59"/>
      <c r="D249" s="3"/>
      <c r="E249"/>
      <c r="F249"/>
      <c r="G249"/>
      <c r="H249"/>
    </row>
    <row r="250" spans="1:8" x14ac:dyDescent="0.25">
      <c r="A250" s="65" t="s">
        <v>167</v>
      </c>
      <c r="B250" s="68"/>
      <c r="C250" s="145"/>
      <c r="E250"/>
      <c r="F250"/>
      <c r="G250"/>
      <c r="H250"/>
    </row>
    <row r="251" spans="1:8" x14ac:dyDescent="0.25">
      <c r="A251" s="67">
        <v>1100</v>
      </c>
      <c r="B251" s="28" t="s">
        <v>109</v>
      </c>
      <c r="C251" s="76">
        <v>3803200</v>
      </c>
      <c r="D251" s="18"/>
      <c r="E251"/>
      <c r="F251"/>
      <c r="G251"/>
      <c r="H251"/>
    </row>
    <row r="252" spans="1:8" x14ac:dyDescent="0.25">
      <c r="A252" s="67">
        <v>1104</v>
      </c>
      <c r="B252" s="9" t="s">
        <v>111</v>
      </c>
      <c r="C252" s="76">
        <v>350000</v>
      </c>
      <c r="D252" s="3"/>
      <c r="E252"/>
      <c r="F252"/>
      <c r="G252"/>
      <c r="H252"/>
    </row>
    <row r="253" spans="1:8" x14ac:dyDescent="0.25">
      <c r="A253" s="67">
        <v>1105</v>
      </c>
      <c r="B253" s="9" t="s">
        <v>112</v>
      </c>
      <c r="C253" s="76">
        <v>313600</v>
      </c>
      <c r="D253" s="3"/>
      <c r="E253"/>
      <c r="F253"/>
      <c r="G253"/>
      <c r="H253"/>
    </row>
    <row r="254" spans="1:8" x14ac:dyDescent="0.25">
      <c r="A254" s="67">
        <v>1106</v>
      </c>
      <c r="B254" s="9" t="s">
        <v>113</v>
      </c>
      <c r="C254" s="76">
        <v>572750</v>
      </c>
      <c r="D254" s="3"/>
      <c r="E254"/>
      <c r="F254"/>
      <c r="G254"/>
      <c r="H254"/>
    </row>
    <row r="255" spans="1:8" x14ac:dyDescent="0.25">
      <c r="A255" s="67">
        <v>1107</v>
      </c>
      <c r="B255" s="9" t="s">
        <v>114</v>
      </c>
      <c r="C255" s="76">
        <v>124250</v>
      </c>
      <c r="D255" s="3"/>
      <c r="E255"/>
      <c r="F255"/>
      <c r="G255"/>
      <c r="H255"/>
    </row>
    <row r="256" spans="1:8" x14ac:dyDescent="0.25">
      <c r="A256" s="67">
        <v>1108</v>
      </c>
      <c r="B256" s="9" t="s">
        <v>115</v>
      </c>
      <c r="C256" s="76">
        <v>5800</v>
      </c>
      <c r="D256" s="3"/>
      <c r="E256"/>
      <c r="F256"/>
      <c r="G256"/>
      <c r="H256"/>
    </row>
    <row r="257" spans="1:8" x14ac:dyDescent="0.25">
      <c r="A257" s="67">
        <v>1110</v>
      </c>
      <c r="B257" s="9" t="s">
        <v>116</v>
      </c>
      <c r="C257" s="76">
        <v>38000</v>
      </c>
      <c r="D257" s="3"/>
      <c r="E257"/>
      <c r="F257"/>
      <c r="G257"/>
      <c r="H257"/>
    </row>
    <row r="258" spans="1:8" x14ac:dyDescent="0.25">
      <c r="A258" s="67">
        <v>1113</v>
      </c>
      <c r="B258" s="9" t="s">
        <v>117</v>
      </c>
      <c r="C258" s="76">
        <v>50000</v>
      </c>
      <c r="D258" s="3"/>
      <c r="E258"/>
      <c r="F258"/>
      <c r="G258"/>
      <c r="H258"/>
    </row>
    <row r="259" spans="1:8" x14ac:dyDescent="0.25">
      <c r="A259" s="67">
        <v>1115</v>
      </c>
      <c r="B259" s="9" t="s">
        <v>118</v>
      </c>
      <c r="C259" s="76">
        <v>270900</v>
      </c>
      <c r="D259" s="3"/>
      <c r="E259"/>
      <c r="F259"/>
      <c r="G259"/>
      <c r="H259"/>
    </row>
    <row r="260" spans="1:8" x14ac:dyDescent="0.25">
      <c r="A260" s="67">
        <v>1116</v>
      </c>
      <c r="B260" s="9" t="s">
        <v>255</v>
      </c>
      <c r="C260" s="76">
        <v>30000</v>
      </c>
      <c r="D260" s="3"/>
      <c r="E260"/>
      <c r="F260"/>
      <c r="G260"/>
      <c r="H260"/>
    </row>
    <row r="261" spans="1:8" x14ac:dyDescent="0.25">
      <c r="A261" s="67">
        <v>1117</v>
      </c>
      <c r="B261" s="9" t="s">
        <v>256</v>
      </c>
      <c r="C261" s="76">
        <v>50000</v>
      </c>
      <c r="D261" s="3"/>
      <c r="E261"/>
      <c r="F261"/>
      <c r="G261"/>
      <c r="H261"/>
    </row>
    <row r="262" spans="1:8" x14ac:dyDescent="0.25">
      <c r="A262" s="67">
        <v>1120</v>
      </c>
      <c r="B262" s="9" t="s">
        <v>119</v>
      </c>
      <c r="C262" s="76">
        <v>5000</v>
      </c>
      <c r="D262" s="3"/>
      <c r="E262"/>
      <c r="F262"/>
      <c r="G262"/>
      <c r="H262"/>
    </row>
    <row r="263" spans="1:8" x14ac:dyDescent="0.25">
      <c r="A263" s="67">
        <v>1122</v>
      </c>
      <c r="B263" s="9" t="s">
        <v>163</v>
      </c>
      <c r="C263" s="76">
        <v>1500</v>
      </c>
      <c r="D263" s="3"/>
      <c r="E263"/>
      <c r="F263"/>
      <c r="G263"/>
      <c r="H263"/>
    </row>
    <row r="264" spans="1:8" x14ac:dyDescent="0.25">
      <c r="A264" s="67">
        <v>2201</v>
      </c>
      <c r="B264" s="9" t="s">
        <v>120</v>
      </c>
      <c r="C264" s="76">
        <v>8600</v>
      </c>
      <c r="D264" s="3"/>
      <c r="E264"/>
      <c r="F264"/>
      <c r="G264"/>
      <c r="H264"/>
    </row>
    <row r="265" spans="1:8" x14ac:dyDescent="0.25">
      <c r="A265" s="67">
        <v>2202</v>
      </c>
      <c r="B265" s="9" t="s">
        <v>121</v>
      </c>
      <c r="C265" s="76">
        <v>1000</v>
      </c>
      <c r="D265" s="3"/>
      <c r="E265"/>
      <c r="F265"/>
      <c r="G265"/>
      <c r="H265"/>
    </row>
    <row r="266" spans="1:8" x14ac:dyDescent="0.25">
      <c r="A266" s="67">
        <v>2203</v>
      </c>
      <c r="B266" s="9" t="s">
        <v>257</v>
      </c>
      <c r="C266" s="76">
        <v>11400</v>
      </c>
      <c r="D266" s="3"/>
      <c r="E266"/>
      <c r="F266"/>
      <c r="G266"/>
      <c r="H266"/>
    </row>
    <row r="267" spans="1:8" x14ac:dyDescent="0.25">
      <c r="A267" s="67">
        <v>2206</v>
      </c>
      <c r="B267" s="9" t="s">
        <v>153</v>
      </c>
      <c r="C267" s="76">
        <v>26600</v>
      </c>
      <c r="D267" s="3"/>
      <c r="E267"/>
      <c r="F267"/>
      <c r="G267"/>
      <c r="H267"/>
    </row>
    <row r="268" spans="1:8" x14ac:dyDescent="0.25">
      <c r="A268" s="67">
        <v>2207</v>
      </c>
      <c r="B268" s="9" t="s">
        <v>258</v>
      </c>
      <c r="C268" s="76">
        <v>500</v>
      </c>
      <c r="D268" s="3"/>
      <c r="E268"/>
      <c r="F268"/>
      <c r="G268"/>
      <c r="H268"/>
    </row>
    <row r="269" spans="1:8" x14ac:dyDescent="0.25">
      <c r="A269" s="67">
        <v>2208</v>
      </c>
      <c r="B269" s="9" t="s">
        <v>122</v>
      </c>
      <c r="C269" s="76">
        <v>11400</v>
      </c>
      <c r="D269" s="3"/>
      <c r="E269"/>
      <c r="F269"/>
      <c r="G269"/>
      <c r="H269"/>
    </row>
    <row r="270" spans="1:8" x14ac:dyDescent="0.25">
      <c r="A270" s="67">
        <v>2210</v>
      </c>
      <c r="B270" s="9" t="s">
        <v>259</v>
      </c>
      <c r="C270" s="76">
        <v>4400</v>
      </c>
      <c r="D270" s="3"/>
      <c r="E270"/>
      <c r="F270"/>
      <c r="G270"/>
      <c r="H270"/>
    </row>
    <row r="271" spans="1:8" x14ac:dyDescent="0.25">
      <c r="A271" s="67">
        <v>2212</v>
      </c>
      <c r="B271" s="9" t="s">
        <v>260</v>
      </c>
      <c r="C271" s="76">
        <v>7000</v>
      </c>
      <c r="D271" s="3"/>
      <c r="E271"/>
      <c r="F271"/>
      <c r="G271"/>
      <c r="H271"/>
    </row>
    <row r="272" spans="1:8" x14ac:dyDescent="0.25">
      <c r="A272" s="67">
        <v>2213</v>
      </c>
      <c r="B272" s="9" t="s">
        <v>154</v>
      </c>
      <c r="C272" s="76">
        <v>500</v>
      </c>
      <c r="D272" s="3"/>
      <c r="E272"/>
      <c r="F272"/>
      <c r="G272"/>
      <c r="H272"/>
    </row>
    <row r="273" spans="1:8" x14ac:dyDescent="0.25">
      <c r="A273" s="67">
        <v>2214</v>
      </c>
      <c r="B273" s="9" t="s">
        <v>261</v>
      </c>
      <c r="C273" s="76">
        <v>19000</v>
      </c>
      <c r="D273" s="3"/>
      <c r="E273"/>
      <c r="F273"/>
      <c r="G273"/>
      <c r="H273"/>
    </row>
    <row r="274" spans="1:8" x14ac:dyDescent="0.25">
      <c r="A274" s="67">
        <v>2215</v>
      </c>
      <c r="B274" s="9" t="s">
        <v>262</v>
      </c>
      <c r="C274" s="76">
        <v>6700</v>
      </c>
      <c r="D274" s="3"/>
      <c r="E274"/>
      <c r="F274"/>
      <c r="G274"/>
      <c r="H274"/>
    </row>
    <row r="275" spans="1:8" x14ac:dyDescent="0.25">
      <c r="A275" s="67">
        <v>2220</v>
      </c>
      <c r="B275" s="9" t="s">
        <v>123</v>
      </c>
      <c r="C275" s="76">
        <v>41600</v>
      </c>
      <c r="D275" s="9"/>
      <c r="E275"/>
      <c r="F275"/>
      <c r="G275"/>
      <c r="H275"/>
    </row>
    <row r="276" spans="1:8" x14ac:dyDescent="0.25">
      <c r="A276" s="67">
        <v>3301</v>
      </c>
      <c r="B276" s="9" t="s">
        <v>124</v>
      </c>
      <c r="C276" s="76">
        <v>42800</v>
      </c>
      <c r="D276" s="3"/>
      <c r="E276"/>
      <c r="F276"/>
      <c r="G276"/>
      <c r="H276"/>
    </row>
    <row r="277" spans="1:8" x14ac:dyDescent="0.25">
      <c r="A277" s="67">
        <v>3302</v>
      </c>
      <c r="B277" s="9" t="s">
        <v>263</v>
      </c>
      <c r="C277" s="76">
        <v>38000</v>
      </c>
      <c r="D277" s="3"/>
      <c r="E277"/>
      <c r="F277"/>
      <c r="G277"/>
      <c r="H277"/>
    </row>
    <row r="278" spans="1:8" x14ac:dyDescent="0.25">
      <c r="A278" s="67">
        <v>3304</v>
      </c>
      <c r="B278" s="9" t="s">
        <v>264</v>
      </c>
      <c r="C278" s="76">
        <v>4800</v>
      </c>
      <c r="D278" s="3"/>
      <c r="E278"/>
      <c r="F278"/>
      <c r="G278"/>
      <c r="H278"/>
    </row>
    <row r="279" spans="1:8" x14ac:dyDescent="0.25">
      <c r="A279" s="67">
        <v>4401</v>
      </c>
      <c r="B279" s="28" t="s">
        <v>126</v>
      </c>
      <c r="C279" s="76">
        <v>15600</v>
      </c>
      <c r="D279" s="18"/>
      <c r="E279"/>
      <c r="F279"/>
      <c r="G279"/>
      <c r="H279"/>
    </row>
    <row r="280" spans="1:8" x14ac:dyDescent="0.25">
      <c r="A280" s="67">
        <v>5501</v>
      </c>
      <c r="B280" s="9" t="s">
        <v>128</v>
      </c>
      <c r="C280" s="76">
        <v>15000</v>
      </c>
      <c r="D280" s="3"/>
      <c r="E280"/>
      <c r="F280"/>
      <c r="G280"/>
      <c r="H280"/>
    </row>
    <row r="281" spans="1:8" x14ac:dyDescent="0.25">
      <c r="A281" s="67">
        <v>5502</v>
      </c>
      <c r="B281" s="9" t="s">
        <v>129</v>
      </c>
      <c r="C281" s="76">
        <v>1000</v>
      </c>
      <c r="D281" s="3"/>
      <c r="E281"/>
      <c r="F281"/>
      <c r="G281"/>
      <c r="H281"/>
    </row>
    <row r="282" spans="1:8" x14ac:dyDescent="0.25">
      <c r="A282" s="67">
        <v>5503</v>
      </c>
      <c r="B282" s="9" t="s">
        <v>131</v>
      </c>
      <c r="C282" s="76">
        <v>47500</v>
      </c>
      <c r="D282" s="3"/>
      <c r="E282"/>
      <c r="F282"/>
      <c r="G282"/>
      <c r="H282"/>
    </row>
    <row r="283" spans="1:8" x14ac:dyDescent="0.25">
      <c r="A283" s="67">
        <v>5505</v>
      </c>
      <c r="B283" s="9" t="s">
        <v>133</v>
      </c>
      <c r="C283" s="76">
        <v>13700</v>
      </c>
      <c r="D283" s="3"/>
      <c r="E283"/>
      <c r="F283"/>
      <c r="G283"/>
      <c r="H283"/>
    </row>
    <row r="284" spans="1:8" x14ac:dyDescent="0.25">
      <c r="A284" s="67">
        <v>5507</v>
      </c>
      <c r="B284" s="9" t="s">
        <v>134</v>
      </c>
      <c r="C284" s="76">
        <v>26000</v>
      </c>
      <c r="D284" s="3"/>
      <c r="E284"/>
      <c r="F284"/>
      <c r="G284"/>
      <c r="H284"/>
    </row>
    <row r="285" spans="1:8" x14ac:dyDescent="0.25">
      <c r="A285" s="67">
        <v>5529</v>
      </c>
      <c r="B285" s="9" t="s">
        <v>160</v>
      </c>
      <c r="C285" s="76">
        <v>1000</v>
      </c>
      <c r="D285" s="3"/>
      <c r="E285"/>
      <c r="F285"/>
      <c r="G285"/>
      <c r="H285"/>
    </row>
    <row r="286" spans="1:8" x14ac:dyDescent="0.25">
      <c r="A286" s="67">
        <v>5530</v>
      </c>
      <c r="B286" s="9" t="s">
        <v>135</v>
      </c>
      <c r="C286" s="76">
        <v>35530</v>
      </c>
      <c r="D286" s="3"/>
      <c r="E286"/>
      <c r="F286"/>
      <c r="G286"/>
      <c r="H286"/>
    </row>
    <row r="287" spans="1:8" x14ac:dyDescent="0.25">
      <c r="A287" s="67">
        <v>5532</v>
      </c>
      <c r="B287" s="9" t="s">
        <v>136</v>
      </c>
      <c r="C287" s="76">
        <v>43000</v>
      </c>
      <c r="D287" s="3"/>
      <c r="E287"/>
      <c r="F287"/>
      <c r="G287"/>
      <c r="H287"/>
    </row>
    <row r="288" spans="1:8" x14ac:dyDescent="0.25">
      <c r="A288" s="67">
        <v>6601</v>
      </c>
      <c r="B288" s="9" t="s">
        <v>137</v>
      </c>
      <c r="C288" s="76">
        <v>58000</v>
      </c>
      <c r="D288" s="3"/>
      <c r="E288"/>
      <c r="F288"/>
      <c r="G288"/>
      <c r="H288"/>
    </row>
    <row r="289" spans="1:8" x14ac:dyDescent="0.25">
      <c r="A289" s="67">
        <v>6603</v>
      </c>
      <c r="B289" s="9" t="s">
        <v>138</v>
      </c>
      <c r="C289" s="76">
        <v>5700</v>
      </c>
      <c r="D289" s="3"/>
      <c r="E289"/>
      <c r="F289"/>
      <c r="G289"/>
      <c r="H289"/>
    </row>
    <row r="290" spans="1:8" x14ac:dyDescent="0.25">
      <c r="A290" s="67">
        <v>6604</v>
      </c>
      <c r="B290" s="9" t="s">
        <v>139</v>
      </c>
      <c r="C290" s="76">
        <v>130200</v>
      </c>
      <c r="D290" s="3"/>
      <c r="E290"/>
      <c r="F290"/>
      <c r="G290"/>
      <c r="H290"/>
    </row>
    <row r="291" spans="1:8" x14ac:dyDescent="0.25">
      <c r="A291" s="67">
        <v>6605</v>
      </c>
      <c r="B291" s="9" t="s">
        <v>140</v>
      </c>
      <c r="C291" s="76">
        <v>500</v>
      </c>
      <c r="D291" s="3"/>
      <c r="E291"/>
      <c r="F291"/>
      <c r="G291"/>
      <c r="H291"/>
    </row>
    <row r="292" spans="1:8" x14ac:dyDescent="0.25">
      <c r="A292" s="67">
        <v>6606</v>
      </c>
      <c r="B292" s="9" t="s">
        <v>141</v>
      </c>
      <c r="C292" s="76">
        <v>7100</v>
      </c>
      <c r="D292" s="3"/>
      <c r="E292"/>
      <c r="F292"/>
      <c r="G292"/>
      <c r="H292"/>
    </row>
    <row r="293" spans="1:8" x14ac:dyDescent="0.25">
      <c r="A293" s="67">
        <v>7701</v>
      </c>
      <c r="B293" s="9" t="s">
        <v>142</v>
      </c>
      <c r="C293" s="59">
        <v>267000</v>
      </c>
      <c r="D293" s="3"/>
      <c r="E293"/>
      <c r="F293"/>
      <c r="G293"/>
      <c r="H293"/>
    </row>
    <row r="294" spans="1:8" x14ac:dyDescent="0.25">
      <c r="A294" s="67">
        <v>7703</v>
      </c>
      <c r="B294" s="9" t="s">
        <v>143</v>
      </c>
      <c r="C294" s="59">
        <v>22700</v>
      </c>
      <c r="D294" s="3"/>
      <c r="E294"/>
      <c r="F294"/>
      <c r="G294"/>
      <c r="H294"/>
    </row>
    <row r="295" spans="1:8" x14ac:dyDescent="0.25">
      <c r="A295" s="67">
        <v>8804</v>
      </c>
      <c r="B295" s="9" t="s">
        <v>127</v>
      </c>
      <c r="C295" s="76">
        <v>885000</v>
      </c>
      <c r="D295" s="3"/>
      <c r="E295"/>
      <c r="F295"/>
      <c r="G295"/>
      <c r="H295"/>
    </row>
    <row r="296" spans="1:8" x14ac:dyDescent="0.25">
      <c r="A296" s="67"/>
      <c r="B296" s="9"/>
      <c r="C296" s="59"/>
      <c r="D296" s="3"/>
      <c r="E296"/>
      <c r="F296"/>
      <c r="G296"/>
      <c r="H296"/>
    </row>
    <row r="297" spans="1:8" x14ac:dyDescent="0.25">
      <c r="A297" s="65" t="s">
        <v>303</v>
      </c>
      <c r="B297" s="68"/>
      <c r="C297" s="145"/>
      <c r="E297"/>
      <c r="F297"/>
      <c r="G297"/>
      <c r="H297"/>
    </row>
    <row r="298" spans="1:8" x14ac:dyDescent="0.25">
      <c r="A298" s="67">
        <v>1100</v>
      </c>
      <c r="B298" s="43" t="s">
        <v>109</v>
      </c>
      <c r="C298" s="76">
        <v>468120</v>
      </c>
      <c r="D298" s="36"/>
      <c r="E298"/>
      <c r="F298"/>
      <c r="G298"/>
      <c r="H298"/>
    </row>
    <row r="299" spans="1:8" x14ac:dyDescent="0.25">
      <c r="A299" s="67">
        <v>1104</v>
      </c>
      <c r="B299" s="21" t="s">
        <v>111</v>
      </c>
      <c r="C299" s="76">
        <v>2000</v>
      </c>
      <c r="D299" s="20"/>
      <c r="E299"/>
      <c r="F299"/>
      <c r="G299"/>
      <c r="H299"/>
    </row>
    <row r="300" spans="1:8" x14ac:dyDescent="0.25">
      <c r="A300" s="67">
        <v>1105</v>
      </c>
      <c r="B300" s="21" t="s">
        <v>112</v>
      </c>
      <c r="C300" s="76">
        <v>35970</v>
      </c>
      <c r="D300" s="20"/>
      <c r="E300"/>
      <c r="F300"/>
      <c r="G300"/>
      <c r="H300"/>
    </row>
    <row r="301" spans="1:8" x14ac:dyDescent="0.25">
      <c r="A301" s="67">
        <v>1106</v>
      </c>
      <c r="B301" s="21" t="s">
        <v>113</v>
      </c>
      <c r="C301" s="76">
        <v>46560</v>
      </c>
      <c r="D301" s="20"/>
      <c r="E301"/>
      <c r="F301"/>
      <c r="G301"/>
      <c r="H301"/>
    </row>
    <row r="302" spans="1:8" x14ac:dyDescent="0.25">
      <c r="A302" s="67">
        <v>1107</v>
      </c>
      <c r="B302" s="21" t="s">
        <v>114</v>
      </c>
      <c r="C302" s="76">
        <v>15650</v>
      </c>
      <c r="D302" s="20"/>
      <c r="E302"/>
      <c r="F302"/>
      <c r="G302"/>
      <c r="H302"/>
    </row>
    <row r="303" spans="1:8" x14ac:dyDescent="0.25">
      <c r="A303" s="67">
        <v>1108</v>
      </c>
      <c r="B303" s="21" t="s">
        <v>115</v>
      </c>
      <c r="C303" s="76">
        <v>690</v>
      </c>
      <c r="D303" s="20"/>
      <c r="E303"/>
      <c r="F303"/>
      <c r="G303"/>
      <c r="H303"/>
    </row>
    <row r="304" spans="1:8" x14ac:dyDescent="0.25">
      <c r="A304" s="67">
        <v>1115</v>
      </c>
      <c r="B304" s="21" t="s">
        <v>118</v>
      </c>
      <c r="C304" s="76">
        <v>20070</v>
      </c>
      <c r="D304" s="20"/>
      <c r="E304"/>
      <c r="F304"/>
      <c r="G304"/>
      <c r="H304"/>
    </row>
    <row r="305" spans="1:8" x14ac:dyDescent="0.25">
      <c r="A305" s="67"/>
      <c r="B305" s="21"/>
      <c r="C305" s="59"/>
      <c r="D305" s="20"/>
      <c r="G305"/>
      <c r="H305"/>
    </row>
    <row r="306" spans="1:8" x14ac:dyDescent="0.25">
      <c r="A306" s="65" t="s">
        <v>168</v>
      </c>
      <c r="B306" s="68"/>
      <c r="C306" s="145"/>
      <c r="G306"/>
      <c r="H306"/>
    </row>
    <row r="307" spans="1:8" x14ac:dyDescent="0.25">
      <c r="A307" s="67">
        <v>1100</v>
      </c>
      <c r="B307" s="28" t="s">
        <v>109</v>
      </c>
      <c r="C307" s="59">
        <v>1642300</v>
      </c>
      <c r="D307" s="18"/>
      <c r="G307"/>
      <c r="H307"/>
    </row>
    <row r="308" spans="1:8" x14ac:dyDescent="0.25">
      <c r="A308" s="67">
        <v>1104</v>
      </c>
      <c r="B308" s="9" t="s">
        <v>111</v>
      </c>
      <c r="C308" s="59">
        <v>115000</v>
      </c>
      <c r="D308" s="3"/>
      <c r="F308" s="37"/>
      <c r="G308"/>
      <c r="H308"/>
    </row>
    <row r="309" spans="1:8" x14ac:dyDescent="0.25">
      <c r="A309" s="67">
        <v>1105</v>
      </c>
      <c r="B309" s="9" t="s">
        <v>112</v>
      </c>
      <c r="C309" s="59">
        <v>134500</v>
      </c>
      <c r="D309" s="3"/>
      <c r="G309"/>
      <c r="H309"/>
    </row>
    <row r="310" spans="1:8" x14ac:dyDescent="0.25">
      <c r="A310" s="67">
        <v>1106</v>
      </c>
      <c r="B310" s="9" t="s">
        <v>113</v>
      </c>
      <c r="C310" s="76">
        <v>344450</v>
      </c>
      <c r="D310" s="3"/>
      <c r="G310"/>
      <c r="H310"/>
    </row>
    <row r="311" spans="1:8" x14ac:dyDescent="0.25">
      <c r="A311" s="67">
        <v>1107</v>
      </c>
      <c r="B311" s="9" t="s">
        <v>114</v>
      </c>
      <c r="C311" s="59">
        <v>137800</v>
      </c>
      <c r="D311" s="3"/>
      <c r="G311"/>
      <c r="H311"/>
    </row>
    <row r="312" spans="1:8" x14ac:dyDescent="0.25">
      <c r="A312" s="67">
        <v>1108</v>
      </c>
      <c r="B312" s="9" t="s">
        <v>115</v>
      </c>
      <c r="C312" s="59">
        <v>3900</v>
      </c>
      <c r="D312" s="3"/>
      <c r="G312"/>
      <c r="H312"/>
    </row>
    <row r="313" spans="1:8" x14ac:dyDescent="0.25">
      <c r="A313" s="67">
        <v>1113</v>
      </c>
      <c r="B313" s="9" t="s">
        <v>117</v>
      </c>
      <c r="C313" s="59">
        <v>800</v>
      </c>
      <c r="D313" s="3"/>
      <c r="G313"/>
      <c r="H313"/>
    </row>
    <row r="314" spans="1:8" x14ac:dyDescent="0.25">
      <c r="A314" s="67">
        <v>1115</v>
      </c>
      <c r="B314" s="9" t="s">
        <v>118</v>
      </c>
      <c r="C314" s="59">
        <v>118000</v>
      </c>
      <c r="D314" s="9"/>
      <c r="G314"/>
      <c r="H314"/>
    </row>
    <row r="315" spans="1:8" x14ac:dyDescent="0.25">
      <c r="A315" s="67">
        <v>2201</v>
      </c>
      <c r="B315" s="9" t="s">
        <v>120</v>
      </c>
      <c r="C315" s="76">
        <v>2850</v>
      </c>
      <c r="D315" s="3"/>
      <c r="G315"/>
      <c r="H315"/>
    </row>
    <row r="316" spans="1:8" x14ac:dyDescent="0.25">
      <c r="A316" s="67">
        <v>2202</v>
      </c>
      <c r="B316" s="9" t="s">
        <v>121</v>
      </c>
      <c r="C316" s="76">
        <v>100</v>
      </c>
      <c r="D316" s="3"/>
      <c r="G316"/>
      <c r="H316"/>
    </row>
    <row r="317" spans="1:8" x14ac:dyDescent="0.25">
      <c r="A317" s="67">
        <v>2203</v>
      </c>
      <c r="B317" s="9" t="s">
        <v>257</v>
      </c>
      <c r="C317" s="76">
        <v>2850</v>
      </c>
      <c r="D317" s="3"/>
      <c r="E317"/>
      <c r="F317"/>
      <c r="G317"/>
      <c r="H317"/>
    </row>
    <row r="318" spans="1:8" x14ac:dyDescent="0.25">
      <c r="A318" s="67">
        <v>2206</v>
      </c>
      <c r="B318" s="9" t="s">
        <v>153</v>
      </c>
      <c r="C318" s="76">
        <v>5700</v>
      </c>
      <c r="D318" s="3"/>
      <c r="E318"/>
      <c r="F318"/>
      <c r="G318"/>
      <c r="H318"/>
    </row>
    <row r="319" spans="1:8" x14ac:dyDescent="0.25">
      <c r="A319" s="67">
        <v>2207</v>
      </c>
      <c r="B319" s="9" t="s">
        <v>258</v>
      </c>
      <c r="C319" s="76">
        <v>26600</v>
      </c>
      <c r="D319" s="3"/>
      <c r="E319"/>
      <c r="F319"/>
      <c r="G319"/>
      <c r="H319"/>
    </row>
    <row r="320" spans="1:8" x14ac:dyDescent="0.25">
      <c r="A320" s="67">
        <v>2208</v>
      </c>
      <c r="B320" s="9" t="s">
        <v>122</v>
      </c>
      <c r="C320" s="76">
        <v>147250</v>
      </c>
      <c r="D320" s="3"/>
      <c r="E320"/>
      <c r="F320"/>
      <c r="G320"/>
      <c r="H320"/>
    </row>
    <row r="321" spans="1:8" x14ac:dyDescent="0.25">
      <c r="A321" s="67">
        <v>2211</v>
      </c>
      <c r="B321" s="9" t="s">
        <v>267</v>
      </c>
      <c r="C321" s="76">
        <v>80750</v>
      </c>
      <c r="D321" s="3"/>
      <c r="E321"/>
      <c r="F321"/>
      <c r="G321"/>
      <c r="H321"/>
    </row>
    <row r="322" spans="1:8" x14ac:dyDescent="0.25">
      <c r="A322" s="67">
        <v>3301</v>
      </c>
      <c r="B322" s="9" t="s">
        <v>124</v>
      </c>
      <c r="C322" s="59">
        <v>120000</v>
      </c>
      <c r="D322" s="3"/>
      <c r="E322"/>
      <c r="F322"/>
      <c r="G322"/>
      <c r="H322"/>
    </row>
    <row r="323" spans="1:8" x14ac:dyDescent="0.25">
      <c r="A323" s="67">
        <v>3303</v>
      </c>
      <c r="B323" s="9" t="s">
        <v>125</v>
      </c>
      <c r="C323" s="59">
        <v>3000</v>
      </c>
      <c r="D323" s="3"/>
      <c r="E323"/>
      <c r="F323"/>
      <c r="G323"/>
      <c r="H323"/>
    </row>
    <row r="324" spans="1:8" x14ac:dyDescent="0.25">
      <c r="A324" s="67">
        <v>4401</v>
      </c>
      <c r="B324" s="28" t="s">
        <v>126</v>
      </c>
      <c r="C324" s="59">
        <v>6000</v>
      </c>
      <c r="D324" s="18"/>
      <c r="E324"/>
      <c r="F324"/>
      <c r="G324"/>
      <c r="H324"/>
    </row>
    <row r="325" spans="1:8" x14ac:dyDescent="0.25">
      <c r="A325" s="67">
        <v>4402</v>
      </c>
      <c r="B325" s="9" t="s">
        <v>127</v>
      </c>
      <c r="C325" s="59">
        <v>2000</v>
      </c>
      <c r="D325" s="3"/>
      <c r="E325"/>
      <c r="F325"/>
      <c r="G325"/>
      <c r="H325"/>
    </row>
    <row r="326" spans="1:8" x14ac:dyDescent="0.25">
      <c r="A326" s="67">
        <v>5501</v>
      </c>
      <c r="B326" s="9" t="s">
        <v>128</v>
      </c>
      <c r="C326" s="76">
        <v>25200</v>
      </c>
      <c r="D326" s="3"/>
      <c r="E326"/>
      <c r="F326"/>
      <c r="G326"/>
      <c r="H326"/>
    </row>
    <row r="327" spans="1:8" x14ac:dyDescent="0.25">
      <c r="A327" s="67">
        <v>5502</v>
      </c>
      <c r="B327" s="9" t="s">
        <v>129</v>
      </c>
      <c r="C327" s="76">
        <v>3800</v>
      </c>
      <c r="D327" s="3"/>
      <c r="E327"/>
      <c r="F327"/>
      <c r="G327"/>
      <c r="H327"/>
    </row>
    <row r="328" spans="1:8" x14ac:dyDescent="0.25">
      <c r="A328" s="67">
        <v>5503</v>
      </c>
      <c r="B328" s="9" t="s">
        <v>131</v>
      </c>
      <c r="C328" s="76">
        <v>9500</v>
      </c>
      <c r="D328" s="3"/>
      <c r="E328"/>
      <c r="F328"/>
      <c r="G328"/>
      <c r="H328"/>
    </row>
    <row r="329" spans="1:8" x14ac:dyDescent="0.25">
      <c r="A329" s="67">
        <v>5505</v>
      </c>
      <c r="B329" s="9" t="s">
        <v>133</v>
      </c>
      <c r="C329" s="76">
        <v>3800</v>
      </c>
      <c r="D329" s="3"/>
      <c r="E329"/>
      <c r="F329"/>
      <c r="G329"/>
      <c r="H329"/>
    </row>
    <row r="330" spans="1:8" x14ac:dyDescent="0.25">
      <c r="A330" s="67">
        <v>5507</v>
      </c>
      <c r="B330" s="9" t="s">
        <v>134</v>
      </c>
      <c r="C330" s="76">
        <v>2400</v>
      </c>
      <c r="D330" s="3"/>
      <c r="E330"/>
      <c r="F330"/>
      <c r="G330"/>
      <c r="H330"/>
    </row>
    <row r="331" spans="1:8" x14ac:dyDescent="0.25">
      <c r="A331" s="67" t="s">
        <v>149</v>
      </c>
      <c r="B331" s="9" t="s">
        <v>265</v>
      </c>
      <c r="C331" s="76">
        <v>37100</v>
      </c>
      <c r="D331" s="3"/>
      <c r="E331"/>
      <c r="F331"/>
      <c r="G331"/>
      <c r="H331"/>
    </row>
    <row r="332" spans="1:8" x14ac:dyDescent="0.25">
      <c r="A332" s="67">
        <v>5509</v>
      </c>
      <c r="B332" s="9" t="s">
        <v>268</v>
      </c>
      <c r="C332" s="76">
        <v>325000</v>
      </c>
      <c r="D332" s="3"/>
      <c r="E332"/>
      <c r="F332"/>
      <c r="G332"/>
      <c r="H332"/>
    </row>
    <row r="333" spans="1:8" x14ac:dyDescent="0.25">
      <c r="A333" s="67">
        <v>5510</v>
      </c>
      <c r="B333" s="9" t="s">
        <v>269</v>
      </c>
      <c r="C333" s="76">
        <v>299300</v>
      </c>
      <c r="D333" s="3"/>
      <c r="E333"/>
      <c r="F333"/>
      <c r="G333"/>
      <c r="H333"/>
    </row>
    <row r="334" spans="1:8" x14ac:dyDescent="0.25">
      <c r="A334" s="67">
        <v>5517</v>
      </c>
      <c r="B334" s="9" t="s">
        <v>270</v>
      </c>
      <c r="C334" s="76">
        <v>28500</v>
      </c>
      <c r="D334" s="3"/>
      <c r="E334"/>
      <c r="F334"/>
      <c r="G334"/>
      <c r="H334"/>
    </row>
    <row r="335" spans="1:8" x14ac:dyDescent="0.25">
      <c r="A335" s="67">
        <v>5530</v>
      </c>
      <c r="B335" s="9" t="s">
        <v>135</v>
      </c>
      <c r="C335" s="76">
        <v>65000</v>
      </c>
      <c r="D335" s="3"/>
      <c r="E335"/>
      <c r="F335"/>
      <c r="G335"/>
      <c r="H335"/>
    </row>
    <row r="336" spans="1:8" x14ac:dyDescent="0.25">
      <c r="A336" s="67">
        <v>5531</v>
      </c>
      <c r="B336" s="9" t="s">
        <v>271</v>
      </c>
      <c r="C336" s="76">
        <v>9500</v>
      </c>
      <c r="D336" s="3"/>
      <c r="E336"/>
      <c r="F336"/>
      <c r="G336"/>
      <c r="H336"/>
    </row>
    <row r="337" spans="1:8" x14ac:dyDescent="0.25">
      <c r="A337" s="67">
        <v>5532</v>
      </c>
      <c r="B337" s="9" t="s">
        <v>136</v>
      </c>
      <c r="C337" s="76">
        <v>49400</v>
      </c>
      <c r="D337" s="3"/>
      <c r="E337"/>
      <c r="F337"/>
      <c r="G337"/>
      <c r="H337"/>
    </row>
    <row r="338" spans="1:8" x14ac:dyDescent="0.25">
      <c r="A338" s="67">
        <v>6601</v>
      </c>
      <c r="B338" s="9" t="s">
        <v>137</v>
      </c>
      <c r="C338" s="76">
        <v>180000</v>
      </c>
      <c r="D338" s="3"/>
      <c r="E338"/>
      <c r="F338"/>
      <c r="G338"/>
      <c r="H338"/>
    </row>
    <row r="339" spans="1:8" x14ac:dyDescent="0.25">
      <c r="A339" s="67">
        <v>6603</v>
      </c>
      <c r="B339" s="9" t="s">
        <v>138</v>
      </c>
      <c r="C339" s="76">
        <v>67000</v>
      </c>
      <c r="D339" s="3"/>
      <c r="E339"/>
      <c r="F339"/>
      <c r="G339"/>
      <c r="H339"/>
    </row>
    <row r="340" spans="1:8" x14ac:dyDescent="0.25">
      <c r="A340" s="67">
        <v>6605</v>
      </c>
      <c r="B340" s="9" t="s">
        <v>140</v>
      </c>
      <c r="C340" s="76">
        <v>76000</v>
      </c>
      <c r="D340" s="3"/>
      <c r="E340"/>
      <c r="F340"/>
      <c r="G340"/>
      <c r="H340"/>
    </row>
    <row r="341" spans="1:8" x14ac:dyDescent="0.25">
      <c r="A341" s="67">
        <v>6606</v>
      </c>
      <c r="B341" s="9" t="s">
        <v>141</v>
      </c>
      <c r="C341" s="76">
        <v>101060</v>
      </c>
      <c r="D341" s="3"/>
      <c r="E341"/>
      <c r="F341"/>
      <c r="G341"/>
      <c r="H341"/>
    </row>
    <row r="342" spans="1:8" x14ac:dyDescent="0.25">
      <c r="A342" s="67">
        <v>7701</v>
      </c>
      <c r="B342" s="9" t="s">
        <v>142</v>
      </c>
      <c r="C342" s="59">
        <v>414500</v>
      </c>
      <c r="D342" s="3"/>
      <c r="E342"/>
      <c r="F342"/>
      <c r="G342"/>
      <c r="H342"/>
    </row>
    <row r="343" spans="1:8" x14ac:dyDescent="0.25">
      <c r="A343" s="67">
        <v>7703</v>
      </c>
      <c r="B343" s="9" t="s">
        <v>143</v>
      </c>
      <c r="C343" s="59">
        <v>33200</v>
      </c>
      <c r="D343" s="3"/>
      <c r="E343"/>
      <c r="F343"/>
      <c r="G343"/>
      <c r="H343"/>
    </row>
    <row r="344" spans="1:8" x14ac:dyDescent="0.25">
      <c r="A344" s="67">
        <v>8803</v>
      </c>
      <c r="B344" s="9" t="s">
        <v>132</v>
      </c>
      <c r="C344" s="59">
        <v>470400</v>
      </c>
      <c r="D344" s="3"/>
      <c r="E344"/>
      <c r="F344"/>
      <c r="G344"/>
      <c r="H344"/>
    </row>
    <row r="345" spans="1:8" x14ac:dyDescent="0.25">
      <c r="A345" s="67"/>
      <c r="B345" s="9"/>
      <c r="C345" s="59"/>
      <c r="D345" s="3"/>
      <c r="E345"/>
      <c r="F345"/>
      <c r="G345"/>
      <c r="H345"/>
    </row>
    <row r="346" spans="1:8" x14ac:dyDescent="0.25">
      <c r="A346" s="65" t="s">
        <v>169</v>
      </c>
      <c r="B346" s="68"/>
      <c r="C346" s="145"/>
      <c r="E346"/>
      <c r="F346"/>
      <c r="G346"/>
      <c r="H346"/>
    </row>
    <row r="347" spans="1:8" x14ac:dyDescent="0.25">
      <c r="A347" s="67">
        <v>1100</v>
      </c>
      <c r="B347" s="28" t="s">
        <v>109</v>
      </c>
      <c r="C347" s="59">
        <v>475050</v>
      </c>
      <c r="D347" s="18"/>
      <c r="E347"/>
      <c r="F347"/>
      <c r="G347"/>
      <c r="H347"/>
    </row>
    <row r="348" spans="1:8" x14ac:dyDescent="0.25">
      <c r="A348" s="67">
        <v>1104</v>
      </c>
      <c r="B348" s="9" t="s">
        <v>111</v>
      </c>
      <c r="C348" s="59">
        <v>15000</v>
      </c>
      <c r="D348" s="3"/>
      <c r="E348"/>
      <c r="F348"/>
      <c r="G348"/>
      <c r="H348"/>
    </row>
    <row r="349" spans="1:8" x14ac:dyDescent="0.25">
      <c r="A349" s="67">
        <v>1105</v>
      </c>
      <c r="B349" s="9" t="s">
        <v>112</v>
      </c>
      <c r="C349" s="59">
        <v>37500</v>
      </c>
      <c r="D349" s="3"/>
      <c r="E349"/>
      <c r="F349"/>
      <c r="G349"/>
      <c r="H349"/>
    </row>
    <row r="350" spans="1:8" x14ac:dyDescent="0.25">
      <c r="A350" s="67">
        <v>1106</v>
      </c>
      <c r="B350" s="9" t="s">
        <v>113</v>
      </c>
      <c r="C350" s="76">
        <v>73700</v>
      </c>
      <c r="D350" s="3"/>
      <c r="E350"/>
      <c r="F350"/>
      <c r="G350"/>
      <c r="H350"/>
    </row>
    <row r="351" spans="1:8" x14ac:dyDescent="0.25">
      <c r="A351" s="67">
        <v>1107</v>
      </c>
      <c r="B351" s="9" t="s">
        <v>114</v>
      </c>
      <c r="C351" s="59">
        <v>2150</v>
      </c>
      <c r="D351" s="3"/>
      <c r="E351"/>
      <c r="F351"/>
      <c r="G351"/>
      <c r="H351"/>
    </row>
    <row r="352" spans="1:8" x14ac:dyDescent="0.25">
      <c r="A352" s="67">
        <v>1108</v>
      </c>
      <c r="B352" s="9" t="s">
        <v>115</v>
      </c>
      <c r="C352" s="59">
        <v>950</v>
      </c>
      <c r="D352" s="3"/>
      <c r="E352"/>
      <c r="F352"/>
      <c r="G352"/>
      <c r="H352"/>
    </row>
    <row r="353" spans="1:8" x14ac:dyDescent="0.25">
      <c r="A353" s="67">
        <v>1113</v>
      </c>
      <c r="B353" s="9" t="s">
        <v>117</v>
      </c>
      <c r="C353" s="59">
        <v>200</v>
      </c>
      <c r="D353" s="3"/>
      <c r="E353"/>
      <c r="F353"/>
      <c r="G353"/>
      <c r="H353"/>
    </row>
    <row r="354" spans="1:8" x14ac:dyDescent="0.25">
      <c r="A354" s="67">
        <v>1115</v>
      </c>
      <c r="B354" s="9" t="s">
        <v>118</v>
      </c>
      <c r="C354" s="59">
        <v>29600</v>
      </c>
      <c r="D354" s="9"/>
      <c r="E354"/>
      <c r="F354"/>
      <c r="G354"/>
      <c r="H354"/>
    </row>
    <row r="355" spans="1:8" x14ac:dyDescent="0.25">
      <c r="A355" s="67">
        <v>2201</v>
      </c>
      <c r="B355" s="9" t="s">
        <v>120</v>
      </c>
      <c r="C355" s="76">
        <v>5700</v>
      </c>
      <c r="D355" s="3"/>
      <c r="E355"/>
      <c r="F355"/>
      <c r="G355"/>
      <c r="H355"/>
    </row>
    <row r="356" spans="1:8" ht="15.75" customHeight="1" x14ac:dyDescent="0.25">
      <c r="A356" s="67">
        <v>2202</v>
      </c>
      <c r="B356" s="9" t="s">
        <v>121</v>
      </c>
      <c r="C356" s="76">
        <v>475</v>
      </c>
      <c r="D356" s="3"/>
      <c r="E356"/>
      <c r="F356"/>
      <c r="G356"/>
      <c r="H356"/>
    </row>
    <row r="357" spans="1:8" x14ac:dyDescent="0.25">
      <c r="A357" s="67">
        <v>2206</v>
      </c>
      <c r="B357" s="9" t="s">
        <v>153</v>
      </c>
      <c r="C357" s="76">
        <v>950</v>
      </c>
      <c r="D357" s="3"/>
      <c r="E357"/>
      <c r="F357"/>
      <c r="G357"/>
      <c r="H357"/>
    </row>
    <row r="358" spans="1:8" x14ac:dyDescent="0.25">
      <c r="A358" s="67">
        <v>2208</v>
      </c>
      <c r="B358" s="9" t="s">
        <v>122</v>
      </c>
      <c r="C358" s="76">
        <v>42750</v>
      </c>
      <c r="D358" s="3"/>
      <c r="E358"/>
      <c r="F358"/>
      <c r="G358"/>
      <c r="H358"/>
    </row>
    <row r="359" spans="1:8" x14ac:dyDescent="0.25">
      <c r="A359" s="67">
        <v>2220</v>
      </c>
      <c r="B359" s="9" t="s">
        <v>123</v>
      </c>
      <c r="C359" s="76">
        <v>22800</v>
      </c>
      <c r="D359" s="3"/>
      <c r="E359"/>
      <c r="F359"/>
      <c r="G359"/>
      <c r="H359"/>
    </row>
    <row r="360" spans="1:8" x14ac:dyDescent="0.25">
      <c r="A360" s="67">
        <v>3301</v>
      </c>
      <c r="B360" s="9" t="s">
        <v>124</v>
      </c>
      <c r="C360" s="59">
        <v>20000</v>
      </c>
      <c r="D360" s="3"/>
      <c r="E360"/>
      <c r="F360"/>
      <c r="G360"/>
      <c r="H360"/>
    </row>
    <row r="361" spans="1:8" x14ac:dyDescent="0.25">
      <c r="A361" s="67">
        <v>3310</v>
      </c>
      <c r="B361" s="9" t="s">
        <v>272</v>
      </c>
      <c r="C361" s="59">
        <v>228200</v>
      </c>
      <c r="D361" s="3"/>
      <c r="E361"/>
      <c r="F361"/>
      <c r="G361"/>
      <c r="H361"/>
    </row>
    <row r="362" spans="1:8" ht="15.75" customHeight="1" x14ac:dyDescent="0.25">
      <c r="A362" s="67">
        <v>3311</v>
      </c>
      <c r="B362" s="9" t="s">
        <v>273</v>
      </c>
      <c r="C362" s="59">
        <v>25000</v>
      </c>
      <c r="D362" s="3"/>
      <c r="E362"/>
      <c r="F362"/>
      <c r="G362"/>
      <c r="H362"/>
    </row>
    <row r="363" spans="1:8" x14ac:dyDescent="0.25">
      <c r="A363" s="67">
        <v>3312</v>
      </c>
      <c r="B363" s="9" t="s">
        <v>274</v>
      </c>
      <c r="C363" s="59">
        <v>63000</v>
      </c>
      <c r="D363" s="3"/>
      <c r="E363"/>
      <c r="F363"/>
      <c r="G363"/>
      <c r="H363"/>
    </row>
    <row r="364" spans="1:8" x14ac:dyDescent="0.25">
      <c r="A364" s="67" t="s">
        <v>243</v>
      </c>
      <c r="B364" s="9" t="s">
        <v>275</v>
      </c>
      <c r="C364" s="59">
        <v>196000</v>
      </c>
      <c r="D364" s="3"/>
      <c r="E364"/>
      <c r="F364"/>
      <c r="G364"/>
      <c r="H364"/>
    </row>
    <row r="365" spans="1:8" x14ac:dyDescent="0.25">
      <c r="A365" s="67" t="s">
        <v>253</v>
      </c>
      <c r="B365" s="9" t="s">
        <v>276</v>
      </c>
      <c r="C365" s="59">
        <v>32000</v>
      </c>
      <c r="D365" s="3"/>
      <c r="E365"/>
      <c r="F365"/>
      <c r="G365"/>
      <c r="H365"/>
    </row>
    <row r="366" spans="1:8" x14ac:dyDescent="0.25">
      <c r="A366" s="67">
        <v>5502</v>
      </c>
      <c r="B366" s="9" t="s">
        <v>129</v>
      </c>
      <c r="C366" s="59">
        <v>12000</v>
      </c>
      <c r="D366" s="3"/>
      <c r="E366"/>
      <c r="F366"/>
      <c r="G366"/>
      <c r="H366"/>
    </row>
    <row r="367" spans="1:8" x14ac:dyDescent="0.25">
      <c r="A367" s="67">
        <v>5503</v>
      </c>
      <c r="B367" s="9" t="s">
        <v>131</v>
      </c>
      <c r="C367" s="76">
        <v>15200</v>
      </c>
      <c r="D367" s="3"/>
      <c r="E367"/>
      <c r="F367"/>
      <c r="G367"/>
      <c r="H367"/>
    </row>
    <row r="368" spans="1:8" x14ac:dyDescent="0.25">
      <c r="A368" s="67">
        <v>5530</v>
      </c>
      <c r="B368" s="9" t="s">
        <v>135</v>
      </c>
      <c r="C368" s="59">
        <v>15000</v>
      </c>
      <c r="D368" s="3"/>
      <c r="E368"/>
      <c r="F368"/>
      <c r="G368"/>
      <c r="H368"/>
    </row>
    <row r="369" spans="1:8" x14ac:dyDescent="0.25">
      <c r="A369" s="67" t="s">
        <v>244</v>
      </c>
      <c r="B369" s="9" t="s">
        <v>277</v>
      </c>
      <c r="C369" s="59">
        <v>86600</v>
      </c>
      <c r="D369" s="3"/>
      <c r="E369"/>
      <c r="F369"/>
      <c r="G369"/>
      <c r="H369"/>
    </row>
    <row r="370" spans="1:8" x14ac:dyDescent="0.25">
      <c r="A370" s="67">
        <v>5532</v>
      </c>
      <c r="B370" s="9" t="s">
        <v>136</v>
      </c>
      <c r="C370" s="76">
        <v>3000</v>
      </c>
      <c r="D370" s="3"/>
      <c r="E370"/>
      <c r="F370"/>
      <c r="G370"/>
      <c r="H370"/>
    </row>
    <row r="371" spans="1:8" x14ac:dyDescent="0.25">
      <c r="A371" s="67">
        <v>6601</v>
      </c>
      <c r="B371" s="9" t="s">
        <v>137</v>
      </c>
      <c r="C371" s="76">
        <v>7000</v>
      </c>
      <c r="D371" s="3"/>
      <c r="E371"/>
      <c r="F371"/>
      <c r="G371"/>
      <c r="H371"/>
    </row>
    <row r="372" spans="1:8" x14ac:dyDescent="0.25">
      <c r="A372" s="67">
        <v>6603</v>
      </c>
      <c r="B372" s="9" t="s">
        <v>138</v>
      </c>
      <c r="C372" s="76">
        <v>1900</v>
      </c>
      <c r="D372" s="3"/>
      <c r="E372"/>
      <c r="F372"/>
      <c r="G372"/>
      <c r="H372"/>
    </row>
    <row r="373" spans="1:8" x14ac:dyDescent="0.25">
      <c r="A373" s="67">
        <v>6604</v>
      </c>
      <c r="B373" s="9" t="s">
        <v>139</v>
      </c>
      <c r="C373" s="76">
        <v>950</v>
      </c>
      <c r="D373" s="3"/>
      <c r="E373"/>
      <c r="F373"/>
      <c r="G373"/>
      <c r="H373"/>
    </row>
    <row r="374" spans="1:8" x14ac:dyDescent="0.25">
      <c r="A374" s="67">
        <v>6605</v>
      </c>
      <c r="B374" s="9" t="s">
        <v>140</v>
      </c>
      <c r="C374" s="76">
        <v>1425</v>
      </c>
      <c r="D374" s="3"/>
      <c r="E374"/>
      <c r="F374"/>
      <c r="G374"/>
      <c r="H374"/>
    </row>
    <row r="375" spans="1:8" x14ac:dyDescent="0.25">
      <c r="A375" s="67">
        <v>6606</v>
      </c>
      <c r="B375" s="9" t="s">
        <v>141</v>
      </c>
      <c r="C375" s="76">
        <v>5050</v>
      </c>
      <c r="D375" s="3"/>
      <c r="E375"/>
      <c r="F375"/>
      <c r="G375"/>
      <c r="H375"/>
    </row>
    <row r="376" spans="1:8" x14ac:dyDescent="0.25">
      <c r="A376" s="67">
        <v>7701</v>
      </c>
      <c r="B376" s="9" t="s">
        <v>142</v>
      </c>
      <c r="C376" s="59">
        <v>90400</v>
      </c>
      <c r="D376" s="3"/>
      <c r="E376"/>
      <c r="F376"/>
      <c r="G376"/>
      <c r="H376"/>
    </row>
    <row r="377" spans="1:8" x14ac:dyDescent="0.25">
      <c r="A377" s="67">
        <v>7703</v>
      </c>
      <c r="B377" s="9" t="s">
        <v>143</v>
      </c>
      <c r="C377" s="59">
        <v>3600</v>
      </c>
      <c r="D377" s="3"/>
      <c r="E377"/>
      <c r="F377"/>
      <c r="G377"/>
      <c r="H377"/>
    </row>
    <row r="378" spans="1:8" x14ac:dyDescent="0.25">
      <c r="A378" s="67"/>
      <c r="B378" s="9"/>
      <c r="C378" s="59"/>
      <c r="D378" s="3"/>
      <c r="E378"/>
      <c r="F378"/>
      <c r="G378"/>
      <c r="H378"/>
    </row>
    <row r="379" spans="1:8" x14ac:dyDescent="0.25">
      <c r="A379" s="65" t="s">
        <v>170</v>
      </c>
      <c r="B379" s="68"/>
      <c r="C379" s="145"/>
      <c r="E379"/>
      <c r="F379"/>
      <c r="G379"/>
      <c r="H379"/>
    </row>
    <row r="380" spans="1:8" x14ac:dyDescent="0.25">
      <c r="A380" s="67">
        <v>1100</v>
      </c>
      <c r="B380" s="28" t="s">
        <v>109</v>
      </c>
      <c r="C380" s="59">
        <v>666700</v>
      </c>
      <c r="D380" s="18"/>
      <c r="E380"/>
      <c r="F380"/>
      <c r="G380"/>
      <c r="H380"/>
    </row>
    <row r="381" spans="1:8" x14ac:dyDescent="0.25">
      <c r="A381" s="67">
        <v>1104</v>
      </c>
      <c r="B381" s="9" t="s">
        <v>111</v>
      </c>
      <c r="C381" s="59">
        <v>1500</v>
      </c>
      <c r="D381" s="3"/>
      <c r="E381"/>
      <c r="F381"/>
      <c r="G381"/>
      <c r="H381"/>
    </row>
    <row r="382" spans="1:8" x14ac:dyDescent="0.25">
      <c r="A382" s="67">
        <v>1105</v>
      </c>
      <c r="B382" s="9" t="s">
        <v>278</v>
      </c>
      <c r="C382" s="59">
        <v>51150</v>
      </c>
      <c r="D382" s="3"/>
      <c r="E382"/>
      <c r="F382"/>
      <c r="G382"/>
      <c r="H382"/>
    </row>
    <row r="383" spans="1:8" x14ac:dyDescent="0.25">
      <c r="A383" s="67">
        <v>1106</v>
      </c>
      <c r="B383" s="9" t="s">
        <v>113</v>
      </c>
      <c r="C383" s="76">
        <v>128100</v>
      </c>
      <c r="D383" s="3"/>
      <c r="E383"/>
      <c r="F383"/>
      <c r="G383"/>
      <c r="H383"/>
    </row>
    <row r="384" spans="1:8" x14ac:dyDescent="0.25">
      <c r="A384" s="67">
        <v>1107</v>
      </c>
      <c r="B384" s="9" t="s">
        <v>114</v>
      </c>
      <c r="C384" s="59">
        <v>3100</v>
      </c>
      <c r="D384" s="3"/>
      <c r="E384"/>
      <c r="F384"/>
      <c r="G384"/>
      <c r="H384"/>
    </row>
    <row r="385" spans="1:8" x14ac:dyDescent="0.25">
      <c r="A385" s="67">
        <v>1108</v>
      </c>
      <c r="B385" s="9" t="s">
        <v>115</v>
      </c>
      <c r="C385" s="59">
        <v>2050</v>
      </c>
      <c r="D385" s="3"/>
      <c r="E385"/>
      <c r="F385"/>
      <c r="G385"/>
      <c r="H385"/>
    </row>
    <row r="386" spans="1:8" x14ac:dyDescent="0.25">
      <c r="A386" s="67">
        <v>1113</v>
      </c>
      <c r="B386" s="9" t="s">
        <v>117</v>
      </c>
      <c r="C386" s="59">
        <v>500</v>
      </c>
      <c r="D386" s="3"/>
      <c r="E386"/>
      <c r="F386"/>
      <c r="G386"/>
      <c r="H386"/>
    </row>
    <row r="387" spans="1:8" x14ac:dyDescent="0.25">
      <c r="A387" s="67">
        <v>1115</v>
      </c>
      <c r="B387" s="9" t="s">
        <v>279</v>
      </c>
      <c r="C387" s="59">
        <v>40300</v>
      </c>
      <c r="D387" s="3"/>
      <c r="E387"/>
      <c r="F387"/>
      <c r="G387"/>
      <c r="H387"/>
    </row>
    <row r="388" spans="1:8" x14ac:dyDescent="0.25">
      <c r="A388" s="67">
        <v>2201</v>
      </c>
      <c r="B388" s="9" t="s">
        <v>120</v>
      </c>
      <c r="C388" s="76">
        <v>17100</v>
      </c>
      <c r="D388" s="3"/>
      <c r="E388"/>
      <c r="F388"/>
      <c r="G388"/>
      <c r="H388"/>
    </row>
    <row r="389" spans="1:8" x14ac:dyDescent="0.25">
      <c r="A389" s="67">
        <v>2202</v>
      </c>
      <c r="B389" s="9" t="s">
        <v>121</v>
      </c>
      <c r="C389" s="76">
        <v>500</v>
      </c>
      <c r="D389" s="3"/>
      <c r="E389"/>
      <c r="F389"/>
      <c r="G389"/>
      <c r="H389"/>
    </row>
    <row r="390" spans="1:8" x14ac:dyDescent="0.25">
      <c r="A390" s="67">
        <v>2206</v>
      </c>
      <c r="B390" s="9" t="s">
        <v>153</v>
      </c>
      <c r="C390" s="76">
        <v>11400</v>
      </c>
      <c r="D390" s="3"/>
      <c r="E390"/>
      <c r="F390"/>
      <c r="G390"/>
      <c r="H390"/>
    </row>
    <row r="391" spans="1:8" x14ac:dyDescent="0.25">
      <c r="A391" s="67">
        <v>2208</v>
      </c>
      <c r="B391" s="9" t="s">
        <v>122</v>
      </c>
      <c r="C391" s="76">
        <v>4700</v>
      </c>
      <c r="D391" s="3"/>
      <c r="E391"/>
      <c r="F391"/>
      <c r="G391"/>
      <c r="H391"/>
    </row>
    <row r="392" spans="1:8" x14ac:dyDescent="0.25">
      <c r="A392" s="67">
        <v>2219</v>
      </c>
      <c r="B392" s="9" t="s">
        <v>280</v>
      </c>
      <c r="C392" s="76">
        <v>7600</v>
      </c>
      <c r="D392" s="3"/>
      <c r="E392"/>
      <c r="F392"/>
      <c r="G392"/>
      <c r="H392"/>
    </row>
    <row r="393" spans="1:8" x14ac:dyDescent="0.25">
      <c r="A393" s="67">
        <v>2220</v>
      </c>
      <c r="B393" s="9" t="s">
        <v>123</v>
      </c>
      <c r="C393" s="76">
        <v>6000</v>
      </c>
      <c r="D393" s="3"/>
      <c r="E393"/>
      <c r="F393"/>
      <c r="G393"/>
      <c r="H393"/>
    </row>
    <row r="394" spans="1:8" x14ac:dyDescent="0.25">
      <c r="A394" s="67">
        <v>3301</v>
      </c>
      <c r="B394" s="9" t="s">
        <v>281</v>
      </c>
      <c r="C394" s="76">
        <v>19000</v>
      </c>
      <c r="D394" s="3"/>
      <c r="E394"/>
      <c r="F394"/>
      <c r="G394"/>
      <c r="H394"/>
    </row>
    <row r="395" spans="1:8" ht="14.25" customHeight="1" x14ac:dyDescent="0.25">
      <c r="A395" s="67">
        <v>3302</v>
      </c>
      <c r="B395" s="9" t="s">
        <v>263</v>
      </c>
      <c r="C395" s="76">
        <v>1900</v>
      </c>
      <c r="D395" s="3"/>
      <c r="E395"/>
      <c r="F395"/>
      <c r="G395"/>
      <c r="H395"/>
    </row>
    <row r="396" spans="1:8" x14ac:dyDescent="0.25">
      <c r="A396" s="67">
        <v>4401</v>
      </c>
      <c r="B396" s="28" t="s">
        <v>126</v>
      </c>
      <c r="C396" s="76">
        <v>19000</v>
      </c>
      <c r="D396" s="18"/>
      <c r="E396"/>
      <c r="F396"/>
      <c r="G396"/>
      <c r="H396"/>
    </row>
    <row r="397" spans="1:8" x14ac:dyDescent="0.25">
      <c r="A397" s="67">
        <v>5501</v>
      </c>
      <c r="B397" s="9" t="s">
        <v>128</v>
      </c>
      <c r="C397" s="76">
        <v>1300</v>
      </c>
      <c r="D397" s="3"/>
      <c r="E397"/>
      <c r="F397"/>
      <c r="G397"/>
      <c r="H397"/>
    </row>
    <row r="398" spans="1:8" x14ac:dyDescent="0.25">
      <c r="A398" s="67">
        <v>5502</v>
      </c>
      <c r="B398" s="9" t="s">
        <v>129</v>
      </c>
      <c r="C398" s="76">
        <v>1900</v>
      </c>
      <c r="D398" s="3"/>
      <c r="E398"/>
      <c r="F398"/>
      <c r="G398"/>
      <c r="H398"/>
    </row>
    <row r="399" spans="1:8" x14ac:dyDescent="0.25">
      <c r="A399" s="67">
        <v>5503</v>
      </c>
      <c r="B399" s="9" t="s">
        <v>131</v>
      </c>
      <c r="C399" s="76">
        <v>6600</v>
      </c>
      <c r="D399" s="3"/>
      <c r="E399"/>
      <c r="F399"/>
      <c r="G399"/>
      <c r="H399"/>
    </row>
    <row r="400" spans="1:8" x14ac:dyDescent="0.25">
      <c r="A400" s="67">
        <v>5505</v>
      </c>
      <c r="B400" s="9" t="s">
        <v>133</v>
      </c>
      <c r="C400" s="76">
        <v>900</v>
      </c>
      <c r="D400" s="3"/>
      <c r="E400"/>
      <c r="F400"/>
      <c r="G400"/>
      <c r="H400"/>
    </row>
    <row r="401" spans="1:8" x14ac:dyDescent="0.25">
      <c r="A401" s="67">
        <v>5507</v>
      </c>
      <c r="B401" s="9" t="s">
        <v>134</v>
      </c>
      <c r="C401" s="76">
        <v>1400</v>
      </c>
      <c r="D401" s="3"/>
      <c r="E401"/>
      <c r="F401"/>
      <c r="G401"/>
      <c r="H401"/>
    </row>
    <row r="402" spans="1:8" x14ac:dyDescent="0.25">
      <c r="A402" s="67">
        <v>5507</v>
      </c>
      <c r="B402" s="9" t="s">
        <v>156</v>
      </c>
      <c r="C402" s="76">
        <v>44300</v>
      </c>
      <c r="D402" s="3"/>
      <c r="E402"/>
      <c r="F402"/>
      <c r="G402"/>
      <c r="H402"/>
    </row>
    <row r="403" spans="1:8" x14ac:dyDescent="0.25">
      <c r="A403" s="67">
        <v>5520</v>
      </c>
      <c r="B403" s="9" t="s">
        <v>282</v>
      </c>
      <c r="C403" s="76">
        <v>14200</v>
      </c>
      <c r="D403" s="3"/>
      <c r="E403"/>
      <c r="F403"/>
      <c r="G403"/>
      <c r="H403"/>
    </row>
    <row r="404" spans="1:8" x14ac:dyDescent="0.25">
      <c r="A404" s="67">
        <v>5522</v>
      </c>
      <c r="B404" s="9" t="s">
        <v>283</v>
      </c>
      <c r="C404" s="76">
        <v>3800</v>
      </c>
      <c r="D404" s="3"/>
      <c r="E404"/>
      <c r="F404"/>
      <c r="G404"/>
      <c r="H404"/>
    </row>
    <row r="405" spans="1:8" x14ac:dyDescent="0.25">
      <c r="A405" s="67">
        <v>5530</v>
      </c>
      <c r="B405" s="9" t="s">
        <v>135</v>
      </c>
      <c r="C405" s="76">
        <v>3800</v>
      </c>
      <c r="D405" s="3"/>
      <c r="E405"/>
      <c r="F405"/>
      <c r="G405"/>
      <c r="H405"/>
    </row>
    <row r="406" spans="1:8" x14ac:dyDescent="0.25">
      <c r="A406" s="67">
        <v>5532</v>
      </c>
      <c r="B406" s="9" t="s">
        <v>136</v>
      </c>
      <c r="C406" s="76">
        <v>9500</v>
      </c>
      <c r="D406" s="3"/>
      <c r="E406"/>
      <c r="F406"/>
      <c r="G406"/>
      <c r="H406"/>
    </row>
    <row r="407" spans="1:8" x14ac:dyDescent="0.25">
      <c r="A407" s="67">
        <v>5536</v>
      </c>
      <c r="B407" s="9" t="s">
        <v>284</v>
      </c>
      <c r="C407" s="76">
        <v>19000</v>
      </c>
      <c r="D407" s="3"/>
      <c r="E407"/>
      <c r="F407"/>
      <c r="G407"/>
      <c r="H407"/>
    </row>
    <row r="408" spans="1:8" x14ac:dyDescent="0.25">
      <c r="A408" s="67">
        <v>6601</v>
      </c>
      <c r="B408" s="9" t="s">
        <v>137</v>
      </c>
      <c r="C408" s="76">
        <v>500</v>
      </c>
      <c r="D408" s="3"/>
      <c r="E408"/>
      <c r="F408"/>
      <c r="G408"/>
      <c r="H408"/>
    </row>
    <row r="409" spans="1:8" x14ac:dyDescent="0.25">
      <c r="A409" s="67">
        <v>6605</v>
      </c>
      <c r="B409" s="9" t="s">
        <v>285</v>
      </c>
      <c r="C409" s="76">
        <v>100</v>
      </c>
      <c r="D409" s="3"/>
      <c r="E409"/>
      <c r="F409"/>
      <c r="G409"/>
      <c r="H409"/>
    </row>
    <row r="410" spans="1:8" x14ac:dyDescent="0.25">
      <c r="A410" s="67">
        <v>8812</v>
      </c>
      <c r="B410" s="9" t="s">
        <v>286</v>
      </c>
      <c r="C410" s="59">
        <v>85000</v>
      </c>
      <c r="E410"/>
      <c r="F410"/>
      <c r="G410"/>
      <c r="H410"/>
    </row>
    <row r="411" spans="1:8" x14ac:dyDescent="0.25">
      <c r="A411" s="67"/>
      <c r="B411" s="9"/>
      <c r="C411" s="59"/>
      <c r="E411"/>
      <c r="F411"/>
      <c r="G411"/>
      <c r="H411"/>
    </row>
    <row r="412" spans="1:8" x14ac:dyDescent="0.25">
      <c r="A412" s="65" t="s">
        <v>171</v>
      </c>
      <c r="B412" s="68"/>
      <c r="C412" s="145"/>
      <c r="E412"/>
      <c r="F412"/>
      <c r="G412"/>
      <c r="H412"/>
    </row>
    <row r="413" spans="1:8" x14ac:dyDescent="0.25">
      <c r="A413" s="67">
        <v>1100</v>
      </c>
      <c r="B413" s="28" t="s">
        <v>109</v>
      </c>
      <c r="C413" s="59">
        <v>1089850</v>
      </c>
      <c r="D413" s="18"/>
      <c r="E413"/>
      <c r="F413"/>
      <c r="G413"/>
      <c r="H413"/>
    </row>
    <row r="414" spans="1:8" x14ac:dyDescent="0.25">
      <c r="A414" s="67" t="s">
        <v>238</v>
      </c>
      <c r="B414" s="28" t="s">
        <v>287</v>
      </c>
      <c r="C414" s="59">
        <v>500250</v>
      </c>
      <c r="D414" s="18"/>
      <c r="E414"/>
      <c r="F414"/>
      <c r="G414"/>
      <c r="H414"/>
    </row>
    <row r="415" spans="1:8" x14ac:dyDescent="0.25">
      <c r="A415" s="67">
        <v>1104</v>
      </c>
      <c r="B415" s="9" t="s">
        <v>111</v>
      </c>
      <c r="C415" s="59">
        <v>15000</v>
      </c>
      <c r="D415" s="3"/>
      <c r="E415"/>
      <c r="F415"/>
      <c r="G415"/>
      <c r="H415"/>
    </row>
    <row r="416" spans="1:8" x14ac:dyDescent="0.25">
      <c r="A416" s="67">
        <v>1105</v>
      </c>
      <c r="B416" s="9" t="s">
        <v>288</v>
      </c>
      <c r="C416" s="59">
        <v>84550</v>
      </c>
      <c r="D416" s="3"/>
      <c r="E416"/>
      <c r="F416"/>
      <c r="G416"/>
      <c r="H416"/>
    </row>
    <row r="417" spans="1:8" x14ac:dyDescent="0.25">
      <c r="A417" s="67" t="s">
        <v>226</v>
      </c>
      <c r="B417" s="9" t="s">
        <v>289</v>
      </c>
      <c r="C417" s="59">
        <v>38270</v>
      </c>
      <c r="D417" s="3"/>
      <c r="E417"/>
      <c r="F417"/>
      <c r="G417"/>
      <c r="H417"/>
    </row>
    <row r="418" spans="1:8" x14ac:dyDescent="0.25">
      <c r="A418" s="67">
        <v>1106</v>
      </c>
      <c r="B418" s="9" t="s">
        <v>113</v>
      </c>
      <c r="C418" s="76">
        <v>170150</v>
      </c>
      <c r="D418" s="3"/>
      <c r="E418"/>
      <c r="F418"/>
      <c r="G418"/>
      <c r="H418"/>
    </row>
    <row r="419" spans="1:8" x14ac:dyDescent="0.25">
      <c r="A419" s="67" t="s">
        <v>239</v>
      </c>
      <c r="B419" s="9" t="s">
        <v>290</v>
      </c>
      <c r="C419" s="76">
        <v>14450</v>
      </c>
      <c r="D419" s="3"/>
      <c r="E419"/>
      <c r="F419"/>
      <c r="G419"/>
      <c r="H419"/>
    </row>
    <row r="420" spans="1:8" x14ac:dyDescent="0.25">
      <c r="A420" s="67">
        <v>1107</v>
      </c>
      <c r="B420" s="9" t="s">
        <v>291</v>
      </c>
      <c r="C420" s="59">
        <v>36350</v>
      </c>
      <c r="D420" s="3"/>
      <c r="E420"/>
      <c r="F420"/>
      <c r="G420"/>
      <c r="H420"/>
    </row>
    <row r="421" spans="1:8" x14ac:dyDescent="0.25">
      <c r="A421" s="67" t="s">
        <v>227</v>
      </c>
      <c r="B421" s="9" t="s">
        <v>292</v>
      </c>
      <c r="C421" s="59">
        <v>20550</v>
      </c>
      <c r="D421" s="3"/>
      <c r="E421"/>
      <c r="F421"/>
      <c r="G421"/>
      <c r="H421"/>
    </row>
    <row r="422" spans="1:8" x14ac:dyDescent="0.25">
      <c r="A422" s="67">
        <v>1108</v>
      </c>
      <c r="B422" s="9" t="s">
        <v>115</v>
      </c>
      <c r="C422" s="59">
        <v>5000</v>
      </c>
      <c r="D422" s="3"/>
      <c r="E422"/>
      <c r="F422"/>
      <c r="G422"/>
      <c r="H422"/>
    </row>
    <row r="423" spans="1:8" x14ac:dyDescent="0.25">
      <c r="A423" s="67" t="s">
        <v>228</v>
      </c>
      <c r="B423" s="9" t="s">
        <v>293</v>
      </c>
      <c r="C423" s="59">
        <v>3700</v>
      </c>
      <c r="D423" s="3"/>
      <c r="E423"/>
      <c r="F423"/>
      <c r="G423"/>
      <c r="H423"/>
    </row>
    <row r="424" spans="1:8" x14ac:dyDescent="0.25">
      <c r="A424" s="67">
        <v>1110</v>
      </c>
      <c r="B424" s="9" t="s">
        <v>116</v>
      </c>
      <c r="C424" s="59">
        <v>5000</v>
      </c>
      <c r="D424" s="3"/>
      <c r="E424"/>
      <c r="F424"/>
      <c r="G424"/>
      <c r="H424"/>
    </row>
    <row r="425" spans="1:8" x14ac:dyDescent="0.25">
      <c r="A425" s="67">
        <v>1115</v>
      </c>
      <c r="B425" s="9" t="s">
        <v>279</v>
      </c>
      <c r="C425" s="59">
        <v>50600</v>
      </c>
      <c r="D425" s="9"/>
      <c r="E425"/>
      <c r="F425"/>
      <c r="G425"/>
      <c r="H425"/>
    </row>
    <row r="426" spans="1:8" x14ac:dyDescent="0.25">
      <c r="A426" s="67" t="s">
        <v>229</v>
      </c>
      <c r="B426" s="9" t="s">
        <v>294</v>
      </c>
      <c r="C426" s="59">
        <v>4400</v>
      </c>
      <c r="D426" s="9"/>
      <c r="E426"/>
      <c r="F426"/>
      <c r="G426"/>
      <c r="H426"/>
    </row>
    <row r="427" spans="1:8" x14ac:dyDescent="0.25">
      <c r="A427" s="67">
        <v>2201</v>
      </c>
      <c r="B427" s="9" t="s">
        <v>120</v>
      </c>
      <c r="C427" s="76">
        <v>6600</v>
      </c>
      <c r="D427" s="3"/>
      <c r="E427"/>
      <c r="F427"/>
      <c r="G427"/>
      <c r="H427"/>
    </row>
    <row r="428" spans="1:8" x14ac:dyDescent="0.25">
      <c r="A428" s="67">
        <v>2202</v>
      </c>
      <c r="B428" s="9" t="s">
        <v>121</v>
      </c>
      <c r="C428" s="76">
        <v>400</v>
      </c>
      <c r="D428" s="3"/>
      <c r="E428"/>
      <c r="F428"/>
      <c r="G428"/>
      <c r="H428"/>
    </row>
    <row r="429" spans="1:8" x14ac:dyDescent="0.25">
      <c r="A429" s="67">
        <v>2203</v>
      </c>
      <c r="B429" s="9" t="s">
        <v>257</v>
      </c>
      <c r="C429" s="76">
        <v>900</v>
      </c>
      <c r="D429" s="3"/>
      <c r="E429"/>
      <c r="F429"/>
      <c r="G429"/>
      <c r="H429"/>
    </row>
    <row r="430" spans="1:8" x14ac:dyDescent="0.25">
      <c r="A430" s="67">
        <v>2206</v>
      </c>
      <c r="B430" s="9" t="s">
        <v>153</v>
      </c>
      <c r="C430" s="76">
        <v>28500</v>
      </c>
      <c r="D430" s="3"/>
      <c r="E430"/>
      <c r="F430"/>
      <c r="G430"/>
      <c r="H430"/>
    </row>
    <row r="431" spans="1:8" x14ac:dyDescent="0.25">
      <c r="A431" s="67">
        <v>2207</v>
      </c>
      <c r="B431" s="9" t="s">
        <v>258</v>
      </c>
      <c r="C431" s="76">
        <v>57000</v>
      </c>
      <c r="D431" s="3"/>
      <c r="E431"/>
      <c r="F431"/>
      <c r="G431"/>
      <c r="H431"/>
    </row>
    <row r="432" spans="1:8" x14ac:dyDescent="0.25">
      <c r="A432" s="67">
        <v>2208</v>
      </c>
      <c r="B432" s="9" t="s">
        <v>122</v>
      </c>
      <c r="C432" s="76">
        <v>161500</v>
      </c>
      <c r="D432" s="3"/>
      <c r="E432"/>
      <c r="F432"/>
      <c r="G432"/>
      <c r="H432"/>
    </row>
    <row r="433" spans="1:8" x14ac:dyDescent="0.25">
      <c r="A433" s="67">
        <v>2220</v>
      </c>
      <c r="B433" s="9" t="s">
        <v>123</v>
      </c>
      <c r="C433" s="76">
        <v>28000</v>
      </c>
      <c r="D433" s="3"/>
      <c r="E433"/>
      <c r="F433"/>
      <c r="G433"/>
      <c r="H433"/>
    </row>
    <row r="434" spans="1:8" x14ac:dyDescent="0.25">
      <c r="A434" s="67">
        <v>3301</v>
      </c>
      <c r="B434" s="9" t="s">
        <v>124</v>
      </c>
      <c r="C434" s="76">
        <v>76000</v>
      </c>
      <c r="D434" s="3"/>
      <c r="E434"/>
      <c r="F434"/>
      <c r="G434"/>
      <c r="H434"/>
    </row>
    <row r="435" spans="1:8" x14ac:dyDescent="0.25">
      <c r="A435" s="67">
        <v>4401</v>
      </c>
      <c r="B435" s="28" t="s">
        <v>126</v>
      </c>
      <c r="C435" s="59">
        <v>4000</v>
      </c>
      <c r="D435" s="18"/>
      <c r="E435"/>
      <c r="F435"/>
      <c r="G435"/>
      <c r="H435"/>
    </row>
    <row r="436" spans="1:8" x14ac:dyDescent="0.25">
      <c r="A436" s="67">
        <v>4402</v>
      </c>
      <c r="B436" s="9" t="s">
        <v>127</v>
      </c>
      <c r="C436" s="59">
        <v>6500</v>
      </c>
      <c r="D436" s="3"/>
      <c r="E436"/>
      <c r="F436"/>
      <c r="G436"/>
      <c r="H436"/>
    </row>
    <row r="437" spans="1:8" x14ac:dyDescent="0.25">
      <c r="A437" s="67">
        <v>5501</v>
      </c>
      <c r="B437" s="9" t="s">
        <v>128</v>
      </c>
      <c r="C437" s="76">
        <v>900</v>
      </c>
      <c r="D437" s="3"/>
      <c r="E437"/>
      <c r="F437"/>
      <c r="G437"/>
      <c r="H437"/>
    </row>
    <row r="438" spans="1:8" x14ac:dyDescent="0.25">
      <c r="A438" s="67">
        <v>5502</v>
      </c>
      <c r="B438" s="9" t="s">
        <v>129</v>
      </c>
      <c r="C438" s="76">
        <v>4700</v>
      </c>
      <c r="D438" s="3"/>
      <c r="E438"/>
      <c r="F438"/>
      <c r="G438"/>
      <c r="H438"/>
    </row>
    <row r="439" spans="1:8" x14ac:dyDescent="0.25">
      <c r="A439" s="67">
        <v>5503</v>
      </c>
      <c r="B439" s="9" t="s">
        <v>131</v>
      </c>
      <c r="C439" s="76">
        <v>4200</v>
      </c>
      <c r="D439" s="3"/>
      <c r="E439"/>
      <c r="F439"/>
      <c r="G439"/>
      <c r="H439"/>
    </row>
    <row r="440" spans="1:8" x14ac:dyDescent="0.25">
      <c r="A440" s="67">
        <v>5505</v>
      </c>
      <c r="B440" s="9" t="s">
        <v>133</v>
      </c>
      <c r="C440" s="76">
        <v>4700</v>
      </c>
      <c r="D440" s="3"/>
      <c r="E440"/>
      <c r="F440"/>
      <c r="G440"/>
      <c r="H440"/>
    </row>
    <row r="441" spans="1:8" x14ac:dyDescent="0.25">
      <c r="A441" s="67">
        <v>5507</v>
      </c>
      <c r="B441" s="9" t="s">
        <v>134</v>
      </c>
      <c r="C441" s="76">
        <v>14200</v>
      </c>
      <c r="D441" s="3"/>
      <c r="E441"/>
      <c r="F441"/>
      <c r="G441"/>
      <c r="H441"/>
    </row>
    <row r="442" spans="1:8" x14ac:dyDescent="0.25">
      <c r="A442" s="67" t="s">
        <v>149</v>
      </c>
      <c r="B442" s="9" t="s">
        <v>156</v>
      </c>
      <c r="C442" s="76">
        <v>49400</v>
      </c>
      <c r="D442" s="3"/>
      <c r="E442"/>
      <c r="F442"/>
      <c r="G442"/>
      <c r="H442"/>
    </row>
    <row r="443" spans="1:8" ht="13.5" customHeight="1" x14ac:dyDescent="0.25">
      <c r="A443" s="67" t="s">
        <v>240</v>
      </c>
      <c r="B443" s="9" t="s">
        <v>295</v>
      </c>
      <c r="C443" s="76">
        <v>79300</v>
      </c>
      <c r="D443" s="3"/>
      <c r="E443"/>
      <c r="F443"/>
      <c r="G443"/>
      <c r="H443"/>
    </row>
    <row r="444" spans="1:8" x14ac:dyDescent="0.25">
      <c r="A444" s="67">
        <v>5523</v>
      </c>
      <c r="B444" s="9" t="s">
        <v>296</v>
      </c>
      <c r="C444" s="76">
        <v>19000</v>
      </c>
      <c r="D444" s="3"/>
      <c r="E444"/>
      <c r="F444"/>
      <c r="G444"/>
      <c r="H444"/>
    </row>
    <row r="445" spans="1:8" x14ac:dyDescent="0.25">
      <c r="A445" s="67">
        <v>5530</v>
      </c>
      <c r="B445" s="9" t="s">
        <v>135</v>
      </c>
      <c r="C445" s="76">
        <v>75000</v>
      </c>
      <c r="D445" s="3"/>
      <c r="E445"/>
      <c r="F445"/>
      <c r="G445"/>
      <c r="H445"/>
    </row>
    <row r="446" spans="1:8" x14ac:dyDescent="0.25">
      <c r="A446" s="67">
        <v>5531</v>
      </c>
      <c r="B446" s="9" t="s">
        <v>297</v>
      </c>
      <c r="C446" s="76">
        <v>6100</v>
      </c>
      <c r="D446" s="3"/>
      <c r="E446"/>
      <c r="F446"/>
      <c r="G446"/>
      <c r="H446"/>
    </row>
    <row r="447" spans="1:8" x14ac:dyDescent="0.25">
      <c r="A447" s="67">
        <v>5532</v>
      </c>
      <c r="B447" s="9" t="s">
        <v>136</v>
      </c>
      <c r="C447" s="76">
        <v>25600</v>
      </c>
      <c r="D447" s="3"/>
      <c r="E447"/>
      <c r="F447"/>
      <c r="G447"/>
      <c r="H447"/>
    </row>
    <row r="448" spans="1:8" x14ac:dyDescent="0.25">
      <c r="A448" s="67">
        <v>5535</v>
      </c>
      <c r="B448" s="9" t="s">
        <v>185</v>
      </c>
      <c r="C448" s="76">
        <v>400</v>
      </c>
      <c r="D448" s="3"/>
      <c r="E448"/>
      <c r="F448"/>
      <c r="G448"/>
      <c r="H448"/>
    </row>
    <row r="449" spans="1:8" x14ac:dyDescent="0.25">
      <c r="A449" s="67">
        <v>6601</v>
      </c>
      <c r="B449" s="9" t="s">
        <v>137</v>
      </c>
      <c r="C449" s="76">
        <v>47500</v>
      </c>
      <c r="D449" s="3"/>
      <c r="E449"/>
      <c r="F449"/>
      <c r="G449"/>
      <c r="H449"/>
    </row>
    <row r="450" spans="1:8" x14ac:dyDescent="0.25">
      <c r="A450" s="67">
        <v>6603</v>
      </c>
      <c r="B450" s="9" t="s">
        <v>138</v>
      </c>
      <c r="C450" s="76">
        <v>9500</v>
      </c>
      <c r="D450" s="3"/>
      <c r="E450"/>
      <c r="F450"/>
      <c r="G450"/>
      <c r="H450"/>
    </row>
    <row r="451" spans="1:8" x14ac:dyDescent="0.25">
      <c r="A451" s="67">
        <v>6605</v>
      </c>
      <c r="B451" s="9" t="s">
        <v>140</v>
      </c>
      <c r="C451" s="76">
        <v>6100</v>
      </c>
      <c r="D451" s="3"/>
      <c r="E451"/>
      <c r="F451"/>
      <c r="G451"/>
      <c r="H451"/>
    </row>
    <row r="452" spans="1:8" x14ac:dyDescent="0.25">
      <c r="A452" s="67">
        <v>6606</v>
      </c>
      <c r="B452" s="9" t="s">
        <v>141</v>
      </c>
      <c r="C452" s="76">
        <v>12250</v>
      </c>
      <c r="D452" s="3"/>
      <c r="E452"/>
      <c r="F452"/>
      <c r="G452"/>
      <c r="H452"/>
    </row>
    <row r="453" spans="1:8" x14ac:dyDescent="0.25">
      <c r="A453" s="67">
        <v>7701</v>
      </c>
      <c r="B453" s="9" t="s">
        <v>142</v>
      </c>
      <c r="C453" s="146">
        <v>77300</v>
      </c>
      <c r="D453" s="40"/>
      <c r="E453"/>
      <c r="F453"/>
      <c r="G453"/>
      <c r="H453"/>
    </row>
    <row r="454" spans="1:8" x14ac:dyDescent="0.25">
      <c r="A454" s="67">
        <v>7703</v>
      </c>
      <c r="B454" s="9" t="s">
        <v>143</v>
      </c>
      <c r="C454" s="146">
        <v>1400</v>
      </c>
      <c r="D454" s="3"/>
      <c r="E454"/>
      <c r="F454"/>
      <c r="G454"/>
      <c r="H454"/>
    </row>
    <row r="455" spans="1:8" x14ac:dyDescent="0.25">
      <c r="A455" s="67"/>
      <c r="B455" s="9"/>
      <c r="C455" s="59"/>
      <c r="D455" s="3"/>
      <c r="E455"/>
      <c r="F455"/>
      <c r="G455"/>
      <c r="H455"/>
    </row>
    <row r="456" spans="1:8" x14ac:dyDescent="0.25">
      <c r="A456" s="65" t="s">
        <v>172</v>
      </c>
      <c r="B456" s="68"/>
      <c r="C456" s="145"/>
      <c r="E456"/>
      <c r="F456"/>
      <c r="G456"/>
      <c r="H456"/>
    </row>
    <row r="457" spans="1:8" x14ac:dyDescent="0.25">
      <c r="A457" s="67" t="s">
        <v>230</v>
      </c>
      <c r="B457" s="28" t="s">
        <v>109</v>
      </c>
      <c r="C457" s="76">
        <v>187000</v>
      </c>
      <c r="D457" s="18"/>
      <c r="E457"/>
      <c r="F457"/>
      <c r="G457"/>
      <c r="H457"/>
    </row>
    <row r="458" spans="1:8" x14ac:dyDescent="0.25">
      <c r="A458" s="67" t="s">
        <v>231</v>
      </c>
      <c r="B458" s="9" t="s">
        <v>111</v>
      </c>
      <c r="C458" s="76">
        <v>25000</v>
      </c>
      <c r="D458" s="3"/>
      <c r="E458"/>
      <c r="F458"/>
      <c r="G458"/>
      <c r="H458"/>
    </row>
    <row r="459" spans="1:8" x14ac:dyDescent="0.25">
      <c r="A459" s="67" t="s">
        <v>232</v>
      </c>
      <c r="B459" s="9" t="s">
        <v>112</v>
      </c>
      <c r="C459" s="76">
        <v>14300</v>
      </c>
      <c r="D459" s="3"/>
      <c r="E459"/>
      <c r="F459"/>
      <c r="G459"/>
      <c r="H459"/>
    </row>
    <row r="460" spans="1:8" x14ac:dyDescent="0.25">
      <c r="A460" s="67" t="s">
        <v>233</v>
      </c>
      <c r="B460" s="9" t="s">
        <v>113</v>
      </c>
      <c r="C460" s="76">
        <v>32150</v>
      </c>
      <c r="D460" s="3"/>
      <c r="E460"/>
      <c r="F460"/>
      <c r="G460"/>
      <c r="H460"/>
    </row>
    <row r="461" spans="1:8" x14ac:dyDescent="0.25">
      <c r="A461" s="67" t="s">
        <v>234</v>
      </c>
      <c r="B461" s="9" t="s">
        <v>114</v>
      </c>
      <c r="C461" s="76">
        <v>250</v>
      </c>
      <c r="D461" s="3"/>
      <c r="E461"/>
      <c r="F461"/>
      <c r="G461"/>
      <c r="H461"/>
    </row>
    <row r="462" spans="1:8" x14ac:dyDescent="0.25">
      <c r="A462" s="67" t="s">
        <v>235</v>
      </c>
      <c r="B462" s="9" t="s">
        <v>115</v>
      </c>
      <c r="C462" s="76">
        <v>450</v>
      </c>
      <c r="D462" s="3"/>
      <c r="E462"/>
      <c r="F462"/>
      <c r="G462"/>
      <c r="H462"/>
    </row>
    <row r="463" spans="1:8" x14ac:dyDescent="0.25">
      <c r="A463" s="67" t="s">
        <v>236</v>
      </c>
      <c r="B463" s="9" t="s">
        <v>118</v>
      </c>
      <c r="C463" s="76">
        <v>12600</v>
      </c>
      <c r="D463" s="3"/>
      <c r="E463"/>
      <c r="F463"/>
      <c r="G463"/>
      <c r="H463"/>
    </row>
    <row r="464" spans="1:8" x14ac:dyDescent="0.25">
      <c r="A464" s="67" t="s">
        <v>237</v>
      </c>
      <c r="B464" s="9" t="s">
        <v>120</v>
      </c>
      <c r="C464" s="76">
        <v>1000</v>
      </c>
      <c r="D464" s="3"/>
      <c r="E464"/>
      <c r="F464"/>
      <c r="G464"/>
      <c r="H464"/>
    </row>
    <row r="465" spans="1:8" x14ac:dyDescent="0.25">
      <c r="A465" s="67" t="s">
        <v>254</v>
      </c>
      <c r="B465" s="9" t="s">
        <v>153</v>
      </c>
      <c r="C465" s="76">
        <v>1900</v>
      </c>
      <c r="D465" s="3"/>
      <c r="E465"/>
      <c r="F465"/>
      <c r="G465"/>
      <c r="H465"/>
    </row>
    <row r="466" spans="1:8" x14ac:dyDescent="0.25">
      <c r="A466" s="67" t="s">
        <v>247</v>
      </c>
      <c r="B466" s="9" t="s">
        <v>122</v>
      </c>
      <c r="C466" s="76">
        <v>1500</v>
      </c>
      <c r="D466" s="3"/>
      <c r="E466"/>
      <c r="F466"/>
      <c r="G466"/>
      <c r="H466"/>
    </row>
    <row r="467" spans="1:8" x14ac:dyDescent="0.25">
      <c r="A467" s="67" t="s">
        <v>248</v>
      </c>
      <c r="B467" s="9" t="s">
        <v>259</v>
      </c>
      <c r="C467" s="76">
        <v>200</v>
      </c>
      <c r="D467" s="3"/>
      <c r="E467"/>
      <c r="F467"/>
      <c r="G467"/>
      <c r="H467"/>
    </row>
    <row r="468" spans="1:8" x14ac:dyDescent="0.25">
      <c r="A468" s="67" t="s">
        <v>249</v>
      </c>
      <c r="B468" s="9" t="s">
        <v>261</v>
      </c>
      <c r="C468" s="76">
        <v>900</v>
      </c>
      <c r="D468" s="3"/>
      <c r="E468"/>
      <c r="F468"/>
      <c r="G468"/>
      <c r="H468"/>
    </row>
    <row r="469" spans="1:8" x14ac:dyDescent="0.25">
      <c r="A469" s="67" t="s">
        <v>250</v>
      </c>
      <c r="B469" s="9" t="s">
        <v>123</v>
      </c>
      <c r="C469" s="76">
        <v>5200</v>
      </c>
      <c r="D469" s="3"/>
      <c r="E469"/>
      <c r="F469"/>
      <c r="G469"/>
      <c r="H469"/>
    </row>
    <row r="470" spans="1:8" x14ac:dyDescent="0.25">
      <c r="A470" s="67">
        <v>3301</v>
      </c>
      <c r="B470" s="9" t="s">
        <v>298</v>
      </c>
      <c r="C470" s="76">
        <v>2800</v>
      </c>
      <c r="D470" s="3"/>
      <c r="E470"/>
      <c r="F470"/>
      <c r="G470"/>
      <c r="H470"/>
    </row>
    <row r="471" spans="1:8" x14ac:dyDescent="0.25">
      <c r="A471" s="67" t="s">
        <v>241</v>
      </c>
      <c r="B471" s="9" t="s">
        <v>263</v>
      </c>
      <c r="C471" s="76">
        <v>1900</v>
      </c>
      <c r="D471" s="3"/>
      <c r="E471"/>
      <c r="F471"/>
      <c r="G471"/>
      <c r="H471"/>
    </row>
    <row r="472" spans="1:8" x14ac:dyDescent="0.25">
      <c r="A472" s="67">
        <v>4401</v>
      </c>
      <c r="B472" s="28" t="s">
        <v>126</v>
      </c>
      <c r="C472" s="76">
        <v>1000</v>
      </c>
      <c r="D472" s="18"/>
      <c r="E472"/>
      <c r="F472"/>
      <c r="G472"/>
      <c r="H472"/>
    </row>
    <row r="473" spans="1:8" x14ac:dyDescent="0.25">
      <c r="A473" s="67">
        <v>5501</v>
      </c>
      <c r="B473" s="9" t="s">
        <v>128</v>
      </c>
      <c r="C473" s="76">
        <v>16100</v>
      </c>
      <c r="D473" s="3"/>
      <c r="E473"/>
      <c r="F473"/>
      <c r="G473"/>
      <c r="H473"/>
    </row>
    <row r="474" spans="1:8" x14ac:dyDescent="0.25">
      <c r="A474" s="67" t="s">
        <v>251</v>
      </c>
      <c r="B474" s="9" t="s">
        <v>129</v>
      </c>
      <c r="C474" s="76">
        <v>200</v>
      </c>
      <c r="D474" s="3"/>
      <c r="E474"/>
      <c r="F474"/>
      <c r="G474"/>
      <c r="H474"/>
    </row>
    <row r="475" spans="1:8" x14ac:dyDescent="0.25">
      <c r="A475" s="67" t="s">
        <v>242</v>
      </c>
      <c r="B475" s="9" t="s">
        <v>299</v>
      </c>
      <c r="C475" s="76">
        <v>2800</v>
      </c>
      <c r="D475" s="3"/>
      <c r="E475"/>
      <c r="F475"/>
      <c r="G475"/>
      <c r="H475"/>
    </row>
    <row r="476" spans="1:8" ht="13.5" customHeight="1" x14ac:dyDescent="0.25">
      <c r="A476" s="67" t="s">
        <v>252</v>
      </c>
      <c r="B476" s="9" t="s">
        <v>133</v>
      </c>
      <c r="C476" s="76">
        <v>700</v>
      </c>
      <c r="D476" s="3"/>
      <c r="E476"/>
      <c r="F476"/>
      <c r="G476"/>
      <c r="H476"/>
    </row>
    <row r="477" spans="1:8" x14ac:dyDescent="0.25">
      <c r="A477" s="67"/>
      <c r="B477" s="9"/>
      <c r="C477" s="76"/>
      <c r="D477" s="3"/>
      <c r="E477"/>
      <c r="F477"/>
      <c r="G477"/>
      <c r="H477"/>
    </row>
    <row r="478" spans="1:8" x14ac:dyDescent="0.25">
      <c r="A478" s="65" t="s">
        <v>173</v>
      </c>
      <c r="B478" s="68"/>
      <c r="C478" s="145"/>
      <c r="E478"/>
      <c r="F478"/>
      <c r="G478"/>
      <c r="H478"/>
    </row>
    <row r="479" spans="1:8" x14ac:dyDescent="0.25">
      <c r="A479" s="67" t="s">
        <v>230</v>
      </c>
      <c r="B479" s="28" t="s">
        <v>109</v>
      </c>
      <c r="C479" s="76">
        <v>168930</v>
      </c>
      <c r="D479" s="18"/>
      <c r="E479"/>
      <c r="F479"/>
      <c r="G479"/>
      <c r="H479"/>
    </row>
    <row r="480" spans="1:8" x14ac:dyDescent="0.25">
      <c r="A480" s="67" t="s">
        <v>231</v>
      </c>
      <c r="B480" s="9" t="s">
        <v>111</v>
      </c>
      <c r="C480" s="76">
        <v>4000</v>
      </c>
      <c r="D480" s="3"/>
      <c r="E480"/>
      <c r="F480"/>
      <c r="G480"/>
      <c r="H480"/>
    </row>
    <row r="481" spans="1:8" x14ac:dyDescent="0.25">
      <c r="A481" s="67" t="s">
        <v>232</v>
      </c>
      <c r="B481" s="9" t="s">
        <v>112</v>
      </c>
      <c r="C481" s="76">
        <v>13230</v>
      </c>
      <c r="D481" s="3"/>
      <c r="E481"/>
      <c r="F481"/>
      <c r="G481"/>
      <c r="H481"/>
    </row>
    <row r="482" spans="1:8" x14ac:dyDescent="0.25">
      <c r="A482" s="67" t="s">
        <v>233</v>
      </c>
      <c r="B482" s="9" t="s">
        <v>113</v>
      </c>
      <c r="C482" s="76">
        <v>32500</v>
      </c>
      <c r="D482" s="3"/>
      <c r="E482"/>
      <c r="F482"/>
      <c r="G482"/>
      <c r="H482"/>
    </row>
    <row r="483" spans="1:8" x14ac:dyDescent="0.25">
      <c r="A483" s="67" t="s">
        <v>234</v>
      </c>
      <c r="B483" s="9" t="s">
        <v>114</v>
      </c>
      <c r="C483" s="76">
        <v>630</v>
      </c>
      <c r="D483" s="3"/>
      <c r="E483"/>
      <c r="F483"/>
      <c r="G483"/>
      <c r="H483"/>
    </row>
    <row r="484" spans="1:8" x14ac:dyDescent="0.25">
      <c r="A484" s="67" t="s">
        <v>235</v>
      </c>
      <c r="B484" s="9" t="s">
        <v>115</v>
      </c>
      <c r="C484" s="76">
        <v>330</v>
      </c>
      <c r="D484" s="3"/>
      <c r="E484"/>
      <c r="F484"/>
      <c r="G484"/>
      <c r="H484"/>
    </row>
    <row r="485" spans="1:8" x14ac:dyDescent="0.25">
      <c r="A485" s="67" t="s">
        <v>245</v>
      </c>
      <c r="B485" s="9" t="s">
        <v>117</v>
      </c>
      <c r="C485" s="76">
        <v>10000</v>
      </c>
      <c r="D485" s="3"/>
      <c r="E485"/>
      <c r="F485"/>
      <c r="G485"/>
      <c r="H485"/>
    </row>
    <row r="486" spans="1:8" ht="15.75" customHeight="1" x14ac:dyDescent="0.25">
      <c r="A486" s="67" t="s">
        <v>236</v>
      </c>
      <c r="B486" s="9" t="s">
        <v>118</v>
      </c>
      <c r="C486" s="76">
        <v>11620</v>
      </c>
      <c r="D486" s="3"/>
      <c r="E486"/>
      <c r="F486"/>
      <c r="G486"/>
      <c r="H486"/>
    </row>
    <row r="487" spans="1:8" x14ac:dyDescent="0.25">
      <c r="A487" s="67" t="s">
        <v>237</v>
      </c>
      <c r="B487" s="9" t="s">
        <v>120</v>
      </c>
      <c r="C487" s="76">
        <v>5000</v>
      </c>
      <c r="D487" s="3"/>
      <c r="E487"/>
      <c r="F487"/>
      <c r="G487"/>
      <c r="H487"/>
    </row>
    <row r="488" spans="1:8" x14ac:dyDescent="0.25">
      <c r="A488" s="67" t="s">
        <v>246</v>
      </c>
      <c r="B488" s="9" t="s">
        <v>121</v>
      </c>
      <c r="C488" s="76">
        <v>1000</v>
      </c>
      <c r="D488" s="3"/>
      <c r="E488"/>
      <c r="F488"/>
      <c r="G488"/>
      <c r="H488"/>
    </row>
    <row r="489" spans="1:8" x14ac:dyDescent="0.25">
      <c r="A489" s="67" t="s">
        <v>247</v>
      </c>
      <c r="B489" s="9" t="s">
        <v>122</v>
      </c>
      <c r="C489" s="76">
        <v>1000</v>
      </c>
      <c r="D489" s="3"/>
      <c r="E489"/>
      <c r="F489"/>
      <c r="G489"/>
      <c r="H489"/>
    </row>
    <row r="490" spans="1:8" x14ac:dyDescent="0.25">
      <c r="A490" s="67" t="s">
        <v>250</v>
      </c>
      <c r="B490" s="9" t="s">
        <v>123</v>
      </c>
      <c r="C490" s="76">
        <v>1000</v>
      </c>
      <c r="D490" s="3"/>
      <c r="E490"/>
      <c r="F490"/>
      <c r="G490"/>
      <c r="H490"/>
    </row>
    <row r="491" spans="1:8" x14ac:dyDescent="0.25">
      <c r="A491" s="67"/>
      <c r="B491" s="9"/>
      <c r="C491" s="76"/>
      <c r="D491" s="3"/>
      <c r="E491"/>
      <c r="F491"/>
      <c r="G491"/>
      <c r="H491"/>
    </row>
    <row r="492" spans="1:8" x14ac:dyDescent="0.25">
      <c r="A492" s="65" t="s">
        <v>174</v>
      </c>
      <c r="B492" s="68"/>
      <c r="C492" s="145"/>
      <c r="E492"/>
      <c r="F492"/>
      <c r="G492"/>
      <c r="H492"/>
    </row>
    <row r="493" spans="1:8" x14ac:dyDescent="0.25">
      <c r="A493" s="67">
        <v>1100</v>
      </c>
      <c r="B493" s="28" t="s">
        <v>109</v>
      </c>
      <c r="C493" s="59">
        <v>814600</v>
      </c>
      <c r="E493"/>
      <c r="F493"/>
      <c r="G493"/>
      <c r="H493"/>
    </row>
    <row r="494" spans="1:8" x14ac:dyDescent="0.25">
      <c r="A494" s="67">
        <v>1104</v>
      </c>
      <c r="B494" s="9" t="s">
        <v>111</v>
      </c>
      <c r="C494" s="59">
        <v>5000</v>
      </c>
      <c r="E494"/>
      <c r="F494"/>
      <c r="G494"/>
      <c r="H494"/>
    </row>
    <row r="495" spans="1:8" x14ac:dyDescent="0.25">
      <c r="A495" s="67">
        <v>1105</v>
      </c>
      <c r="B495" s="9" t="s">
        <v>278</v>
      </c>
      <c r="C495" s="59">
        <v>62700</v>
      </c>
      <c r="E495"/>
      <c r="F495"/>
      <c r="G495"/>
      <c r="H495"/>
    </row>
    <row r="496" spans="1:8" x14ac:dyDescent="0.25">
      <c r="A496" s="67">
        <v>1106</v>
      </c>
      <c r="B496" s="9" t="s">
        <v>113</v>
      </c>
      <c r="C496" s="76">
        <v>161400</v>
      </c>
      <c r="E496"/>
      <c r="F496"/>
      <c r="G496"/>
      <c r="H496"/>
    </row>
    <row r="497" spans="1:8" x14ac:dyDescent="0.25">
      <c r="A497" s="67">
        <v>1107</v>
      </c>
      <c r="B497" s="9" t="s">
        <v>300</v>
      </c>
      <c r="C497" s="59">
        <v>5350</v>
      </c>
      <c r="E497"/>
      <c r="F497"/>
      <c r="G497"/>
      <c r="H497"/>
    </row>
    <row r="498" spans="1:8" x14ac:dyDescent="0.25">
      <c r="A498" s="67">
        <v>1108</v>
      </c>
      <c r="B498" s="9" t="s">
        <v>115</v>
      </c>
      <c r="C498" s="59">
        <v>1800</v>
      </c>
      <c r="E498"/>
      <c r="F498"/>
      <c r="G498"/>
      <c r="H498"/>
    </row>
    <row r="499" spans="1:8" x14ac:dyDescent="0.25">
      <c r="A499" s="67">
        <v>1110</v>
      </c>
      <c r="B499" s="9" t="s">
        <v>116</v>
      </c>
      <c r="C499" s="59">
        <v>4000</v>
      </c>
      <c r="E499"/>
      <c r="F499"/>
      <c r="G499"/>
      <c r="H499"/>
    </row>
    <row r="500" spans="1:8" x14ac:dyDescent="0.25">
      <c r="A500" s="67">
        <v>1113</v>
      </c>
      <c r="B500" s="9" t="s">
        <v>117</v>
      </c>
      <c r="C500" s="59">
        <v>500</v>
      </c>
      <c r="E500"/>
      <c r="F500"/>
      <c r="G500"/>
      <c r="H500"/>
    </row>
    <row r="501" spans="1:8" x14ac:dyDescent="0.25">
      <c r="A501" s="67">
        <v>1115</v>
      </c>
      <c r="B501" s="9" t="s">
        <v>279</v>
      </c>
      <c r="C501" s="59">
        <v>55050</v>
      </c>
      <c r="E501"/>
      <c r="F501"/>
      <c r="G501"/>
      <c r="H501"/>
    </row>
    <row r="502" spans="1:8" x14ac:dyDescent="0.25">
      <c r="A502" s="67">
        <v>2201</v>
      </c>
      <c r="B502" s="9" t="s">
        <v>120</v>
      </c>
      <c r="C502" s="76">
        <v>16100</v>
      </c>
      <c r="E502"/>
      <c r="F502"/>
      <c r="G502"/>
      <c r="H502"/>
    </row>
    <row r="503" spans="1:8" x14ac:dyDescent="0.25">
      <c r="A503" s="67">
        <v>2202</v>
      </c>
      <c r="B503" s="9" t="s">
        <v>121</v>
      </c>
      <c r="C503" s="76">
        <v>2800</v>
      </c>
      <c r="D503"/>
      <c r="E503"/>
      <c r="F503"/>
      <c r="G503"/>
      <c r="H503"/>
    </row>
    <row r="504" spans="1:8" x14ac:dyDescent="0.25">
      <c r="A504" s="67">
        <v>2203</v>
      </c>
      <c r="B504" s="9" t="s">
        <v>257</v>
      </c>
      <c r="C504" s="76">
        <v>600</v>
      </c>
      <c r="D504"/>
      <c r="E504"/>
      <c r="F504"/>
      <c r="G504"/>
      <c r="H504"/>
    </row>
    <row r="505" spans="1:8" x14ac:dyDescent="0.25">
      <c r="A505" s="67">
        <v>3301</v>
      </c>
      <c r="B505" s="9" t="s">
        <v>301</v>
      </c>
      <c r="C505" s="76">
        <v>1500</v>
      </c>
      <c r="D505"/>
      <c r="E505"/>
      <c r="F505"/>
      <c r="G505"/>
      <c r="H505"/>
    </row>
    <row r="506" spans="1:8" x14ac:dyDescent="0.25">
      <c r="A506" s="67">
        <v>4401</v>
      </c>
      <c r="B506" s="28" t="s">
        <v>126</v>
      </c>
      <c r="C506" s="76">
        <v>7100</v>
      </c>
      <c r="D506"/>
      <c r="E506"/>
      <c r="F506"/>
      <c r="G506"/>
      <c r="H506"/>
    </row>
    <row r="507" spans="1:8" x14ac:dyDescent="0.25">
      <c r="A507" s="67">
        <v>5501</v>
      </c>
      <c r="B507" s="9" t="s">
        <v>128</v>
      </c>
      <c r="C507" s="76">
        <v>11500</v>
      </c>
      <c r="D507"/>
      <c r="E507"/>
      <c r="F507"/>
      <c r="G507"/>
      <c r="H507"/>
    </row>
    <row r="508" spans="1:8" x14ac:dyDescent="0.25">
      <c r="A508" s="67">
        <v>5502</v>
      </c>
      <c r="B508" s="9" t="s">
        <v>129</v>
      </c>
      <c r="C508" s="76">
        <v>8000</v>
      </c>
      <c r="D508"/>
      <c r="E508"/>
      <c r="F508"/>
      <c r="G508"/>
      <c r="H508"/>
    </row>
    <row r="509" spans="1:8" x14ac:dyDescent="0.25">
      <c r="A509" s="67">
        <v>5503</v>
      </c>
      <c r="B509" s="9" t="s">
        <v>131</v>
      </c>
      <c r="C509" s="76">
        <v>19000</v>
      </c>
      <c r="D509"/>
      <c r="E509"/>
      <c r="F509"/>
      <c r="G509"/>
      <c r="H509"/>
    </row>
    <row r="510" spans="1:8" x14ac:dyDescent="0.25">
      <c r="A510" s="67">
        <v>5504</v>
      </c>
      <c r="B510" s="9" t="s">
        <v>132</v>
      </c>
      <c r="C510" s="76">
        <v>3700</v>
      </c>
      <c r="D510"/>
      <c r="E510"/>
      <c r="F510"/>
      <c r="G510"/>
      <c r="H510"/>
    </row>
    <row r="511" spans="1:8" x14ac:dyDescent="0.25">
      <c r="A511" s="67">
        <v>5505</v>
      </c>
      <c r="B511" s="9" t="s">
        <v>133</v>
      </c>
      <c r="C511" s="76">
        <v>5700</v>
      </c>
      <c r="D511"/>
      <c r="E511"/>
      <c r="F511"/>
      <c r="G511"/>
      <c r="H511"/>
    </row>
    <row r="512" spans="1:8" x14ac:dyDescent="0.25">
      <c r="A512" s="67">
        <v>5530</v>
      </c>
      <c r="B512" s="9" t="s">
        <v>135</v>
      </c>
      <c r="C512" s="76">
        <v>27000</v>
      </c>
      <c r="D512"/>
      <c r="E512"/>
      <c r="F512"/>
      <c r="G512"/>
      <c r="H512"/>
    </row>
    <row r="513" spans="1:8" x14ac:dyDescent="0.25">
      <c r="A513" s="67">
        <v>5531</v>
      </c>
      <c r="B513" s="9" t="s">
        <v>302</v>
      </c>
      <c r="C513" s="76">
        <v>19000</v>
      </c>
      <c r="D513"/>
      <c r="E513"/>
      <c r="F513"/>
      <c r="G513"/>
      <c r="H513"/>
    </row>
    <row r="514" spans="1:8" x14ac:dyDescent="0.25">
      <c r="A514" s="67">
        <v>5532</v>
      </c>
      <c r="B514" s="9" t="s">
        <v>136</v>
      </c>
      <c r="C514" s="76">
        <v>9500</v>
      </c>
      <c r="D514"/>
      <c r="E514"/>
      <c r="F514"/>
      <c r="G514"/>
      <c r="H514"/>
    </row>
    <row r="515" spans="1:8" x14ac:dyDescent="0.25">
      <c r="A515" s="67">
        <v>6601</v>
      </c>
      <c r="B515" s="9" t="s">
        <v>137</v>
      </c>
      <c r="C515" s="59">
        <v>25000</v>
      </c>
      <c r="D515"/>
      <c r="E515"/>
      <c r="F515"/>
      <c r="G515"/>
      <c r="H515"/>
    </row>
    <row r="516" spans="1:8" x14ac:dyDescent="0.25">
      <c r="A516" s="67">
        <v>6603</v>
      </c>
      <c r="B516" s="9" t="s">
        <v>138</v>
      </c>
      <c r="C516" s="59">
        <v>6000</v>
      </c>
      <c r="D516"/>
      <c r="E516"/>
      <c r="F516"/>
      <c r="G516"/>
      <c r="H516"/>
    </row>
    <row r="517" spans="1:8" x14ac:dyDescent="0.25">
      <c r="A517" s="67">
        <v>6605</v>
      </c>
      <c r="B517" s="9" t="s">
        <v>140</v>
      </c>
      <c r="C517" s="59">
        <v>1500</v>
      </c>
      <c r="D517"/>
      <c r="E517"/>
      <c r="F517"/>
      <c r="G517"/>
      <c r="H517"/>
    </row>
    <row r="518" spans="1:8" x14ac:dyDescent="0.25">
      <c r="A518" s="67">
        <v>6606</v>
      </c>
      <c r="B518" s="9" t="s">
        <v>141</v>
      </c>
      <c r="C518" s="59">
        <v>4300</v>
      </c>
      <c r="D518"/>
      <c r="E518"/>
      <c r="F518"/>
      <c r="G518"/>
      <c r="H518"/>
    </row>
    <row r="519" spans="1:8" x14ac:dyDescent="0.25">
      <c r="A519" s="67">
        <v>7701</v>
      </c>
      <c r="B519" s="9" t="s">
        <v>142</v>
      </c>
      <c r="C519" s="59">
        <v>7700</v>
      </c>
      <c r="D519"/>
      <c r="E519"/>
      <c r="F519"/>
      <c r="G519"/>
      <c r="H519"/>
    </row>
    <row r="520" spans="1:8" x14ac:dyDescent="0.25">
      <c r="A520" s="67">
        <v>7703</v>
      </c>
      <c r="B520" s="9" t="s">
        <v>143</v>
      </c>
      <c r="C520" s="59">
        <v>200</v>
      </c>
      <c r="D520"/>
      <c r="E520"/>
      <c r="F520"/>
      <c r="G520"/>
      <c r="H520"/>
    </row>
    <row r="521" spans="1:8" x14ac:dyDescent="0.25">
      <c r="A521" s="67"/>
      <c r="B521" s="9"/>
      <c r="C521" s="59"/>
      <c r="D521"/>
      <c r="E521"/>
      <c r="F521"/>
      <c r="G521"/>
      <c r="H521"/>
    </row>
    <row r="522" spans="1:8" x14ac:dyDescent="0.25">
      <c r="A522" s="65" t="s">
        <v>175</v>
      </c>
      <c r="B522" s="68"/>
      <c r="C522" s="145"/>
      <c r="D522"/>
      <c r="E522"/>
      <c r="F522"/>
      <c r="G522"/>
      <c r="H522"/>
    </row>
    <row r="523" spans="1:8" x14ac:dyDescent="0.25">
      <c r="A523" s="67">
        <v>1100</v>
      </c>
      <c r="B523" s="28" t="s">
        <v>109</v>
      </c>
      <c r="C523" s="59">
        <v>300250</v>
      </c>
      <c r="D523"/>
      <c r="E523"/>
      <c r="F523"/>
      <c r="G523"/>
      <c r="H523"/>
    </row>
    <row r="524" spans="1:8" x14ac:dyDescent="0.25">
      <c r="A524" s="67">
        <v>1104</v>
      </c>
      <c r="B524" s="9" t="s">
        <v>111</v>
      </c>
      <c r="C524" s="59">
        <v>10000</v>
      </c>
      <c r="D524"/>
      <c r="E524"/>
      <c r="F524"/>
      <c r="G524"/>
      <c r="H524"/>
    </row>
    <row r="525" spans="1:8" x14ac:dyDescent="0.25">
      <c r="A525" s="67">
        <v>1105</v>
      </c>
      <c r="B525" s="9" t="s">
        <v>112</v>
      </c>
      <c r="C525" s="59">
        <v>23750</v>
      </c>
      <c r="D525"/>
      <c r="E525"/>
      <c r="F525"/>
      <c r="G525"/>
      <c r="H525"/>
    </row>
    <row r="526" spans="1:8" x14ac:dyDescent="0.25">
      <c r="A526" s="67">
        <v>1106</v>
      </c>
      <c r="B526" s="9" t="s">
        <v>113</v>
      </c>
      <c r="C526" s="76">
        <v>39550</v>
      </c>
      <c r="D526"/>
      <c r="E526"/>
      <c r="F526"/>
      <c r="G526"/>
      <c r="H526"/>
    </row>
    <row r="527" spans="1:8" x14ac:dyDescent="0.25">
      <c r="A527" s="67">
        <v>1107</v>
      </c>
      <c r="B527" s="9" t="s">
        <v>114</v>
      </c>
      <c r="C527" s="59">
        <v>1500</v>
      </c>
      <c r="D527"/>
      <c r="E527"/>
      <c r="F527"/>
      <c r="G527"/>
      <c r="H527"/>
    </row>
    <row r="528" spans="1:8" x14ac:dyDescent="0.25">
      <c r="A528" s="67">
        <v>1108</v>
      </c>
      <c r="B528" s="9" t="s">
        <v>115</v>
      </c>
      <c r="C528" s="59">
        <v>650</v>
      </c>
      <c r="D528"/>
      <c r="E528"/>
      <c r="F528"/>
      <c r="G528"/>
      <c r="H528"/>
    </row>
    <row r="529" spans="1:8" x14ac:dyDescent="0.25">
      <c r="A529" s="67">
        <v>1115</v>
      </c>
      <c r="B529" s="9" t="s">
        <v>118</v>
      </c>
      <c r="C529" s="59">
        <v>20350</v>
      </c>
      <c r="D529"/>
      <c r="E529"/>
      <c r="F529"/>
      <c r="G529"/>
      <c r="H529"/>
    </row>
    <row r="530" spans="1:8" x14ac:dyDescent="0.25">
      <c r="A530" s="67">
        <v>2201</v>
      </c>
      <c r="B530" s="9" t="s">
        <v>120</v>
      </c>
      <c r="C530" s="76">
        <v>6600</v>
      </c>
      <c r="D530"/>
      <c r="E530"/>
      <c r="F530"/>
      <c r="G530"/>
      <c r="H530"/>
    </row>
    <row r="531" spans="1:8" x14ac:dyDescent="0.25">
      <c r="A531" s="67">
        <v>2202</v>
      </c>
      <c r="B531" s="9" t="s">
        <v>121</v>
      </c>
      <c r="C531" s="76">
        <v>100</v>
      </c>
      <c r="D531"/>
      <c r="E531"/>
      <c r="F531"/>
      <c r="G531"/>
      <c r="H531"/>
    </row>
    <row r="532" spans="1:8" x14ac:dyDescent="0.25">
      <c r="A532" s="67">
        <v>2203</v>
      </c>
      <c r="B532" s="9" t="s">
        <v>257</v>
      </c>
      <c r="C532" s="76">
        <v>900</v>
      </c>
      <c r="D532"/>
      <c r="E532"/>
      <c r="F532"/>
      <c r="G532"/>
      <c r="H532"/>
    </row>
    <row r="533" spans="1:8" x14ac:dyDescent="0.25">
      <c r="A533" s="67">
        <v>2208</v>
      </c>
      <c r="B533" s="9" t="s">
        <v>122</v>
      </c>
      <c r="C533" s="76">
        <v>900</v>
      </c>
      <c r="D533"/>
      <c r="E533"/>
      <c r="F533"/>
      <c r="G533"/>
      <c r="H533"/>
    </row>
    <row r="534" spans="1:8" x14ac:dyDescent="0.25">
      <c r="A534" s="67">
        <v>2220</v>
      </c>
      <c r="B534" s="9" t="s">
        <v>123</v>
      </c>
      <c r="C534" s="76">
        <v>5000</v>
      </c>
      <c r="D534"/>
      <c r="E534"/>
      <c r="F534"/>
      <c r="G534"/>
      <c r="H534"/>
    </row>
    <row r="535" spans="1:8" x14ac:dyDescent="0.25">
      <c r="A535" s="67">
        <v>3301</v>
      </c>
      <c r="B535" s="9" t="s">
        <v>124</v>
      </c>
      <c r="C535" s="59">
        <v>2000</v>
      </c>
      <c r="D535"/>
      <c r="E535"/>
      <c r="F535"/>
      <c r="G535"/>
      <c r="H535"/>
    </row>
    <row r="536" spans="1:8" x14ac:dyDescent="0.25">
      <c r="A536" s="67">
        <v>4402</v>
      </c>
      <c r="B536" s="9" t="s">
        <v>127</v>
      </c>
      <c r="C536" s="76">
        <v>3800</v>
      </c>
      <c r="D536"/>
      <c r="E536"/>
      <c r="F536"/>
      <c r="G536"/>
      <c r="H536"/>
    </row>
    <row r="537" spans="1:8" x14ac:dyDescent="0.25">
      <c r="A537" s="67">
        <v>5501</v>
      </c>
      <c r="B537" s="9" t="s">
        <v>128</v>
      </c>
      <c r="C537" s="76">
        <v>2000</v>
      </c>
      <c r="D537"/>
      <c r="E537"/>
      <c r="F537"/>
      <c r="G537"/>
      <c r="H537"/>
    </row>
    <row r="538" spans="1:8" x14ac:dyDescent="0.25">
      <c r="A538" s="67">
        <v>5502</v>
      </c>
      <c r="B538" s="9" t="s">
        <v>129</v>
      </c>
      <c r="C538" s="76">
        <v>900</v>
      </c>
      <c r="D538"/>
      <c r="E538"/>
      <c r="F538"/>
      <c r="G538"/>
      <c r="H538"/>
    </row>
    <row r="539" spans="1:8" x14ac:dyDescent="0.25">
      <c r="A539" s="67">
        <v>5503</v>
      </c>
      <c r="B539" s="9" t="s">
        <v>131</v>
      </c>
      <c r="C539" s="76">
        <v>6600</v>
      </c>
      <c r="D539"/>
      <c r="E539"/>
      <c r="F539"/>
      <c r="G539"/>
      <c r="H539"/>
    </row>
    <row r="540" spans="1:8" x14ac:dyDescent="0.25">
      <c r="A540" s="67">
        <v>5504</v>
      </c>
      <c r="B540" s="9" t="s">
        <v>132</v>
      </c>
      <c r="C540" s="76">
        <v>3400</v>
      </c>
      <c r="D540"/>
      <c r="E540"/>
      <c r="F540"/>
      <c r="G540"/>
      <c r="H540"/>
    </row>
    <row r="541" spans="1:8" x14ac:dyDescent="0.25">
      <c r="A541" s="67">
        <v>5505</v>
      </c>
      <c r="B541" s="9" t="s">
        <v>133</v>
      </c>
      <c r="C541" s="76">
        <v>5800</v>
      </c>
      <c r="D541"/>
      <c r="E541"/>
      <c r="F541"/>
      <c r="G541"/>
      <c r="H541"/>
    </row>
    <row r="542" spans="1:8" x14ac:dyDescent="0.25">
      <c r="A542" s="67">
        <v>5532</v>
      </c>
      <c r="B542" s="9" t="s">
        <v>136</v>
      </c>
      <c r="C542" s="76">
        <v>2300</v>
      </c>
      <c r="D542"/>
      <c r="E542"/>
      <c r="F542"/>
      <c r="G542"/>
      <c r="H542"/>
    </row>
    <row r="543" spans="1:8" x14ac:dyDescent="0.25">
      <c r="A543" s="67">
        <v>6601</v>
      </c>
      <c r="B543" s="9" t="s">
        <v>137</v>
      </c>
      <c r="C543" s="76">
        <v>5200</v>
      </c>
      <c r="D543"/>
      <c r="E543"/>
      <c r="F543"/>
      <c r="G543"/>
      <c r="H543"/>
    </row>
    <row r="544" spans="1:8" x14ac:dyDescent="0.25">
      <c r="A544" s="67">
        <v>6603</v>
      </c>
      <c r="B544" s="9" t="s">
        <v>138</v>
      </c>
      <c r="C544" s="76">
        <v>900</v>
      </c>
      <c r="D544"/>
      <c r="E544"/>
      <c r="F544"/>
      <c r="G544"/>
      <c r="H544"/>
    </row>
    <row r="545" spans="1:8" x14ac:dyDescent="0.25">
      <c r="A545" s="67">
        <v>6604</v>
      </c>
      <c r="B545" s="9" t="s">
        <v>139</v>
      </c>
      <c r="C545" s="76">
        <v>400</v>
      </c>
      <c r="D545"/>
      <c r="E545"/>
      <c r="F545"/>
      <c r="G545"/>
      <c r="H545"/>
    </row>
    <row r="546" spans="1:8" x14ac:dyDescent="0.25">
      <c r="A546" s="67">
        <v>6605</v>
      </c>
      <c r="B546" s="9" t="s">
        <v>140</v>
      </c>
      <c r="C546" s="76">
        <v>1400</v>
      </c>
      <c r="D546"/>
      <c r="E546"/>
      <c r="F546"/>
      <c r="G546"/>
      <c r="H546"/>
    </row>
    <row r="547" spans="1:8" x14ac:dyDescent="0.25">
      <c r="A547" s="67">
        <v>6606</v>
      </c>
      <c r="B547" s="9" t="s">
        <v>141</v>
      </c>
      <c r="C547" s="76">
        <v>1000</v>
      </c>
      <c r="D547"/>
      <c r="E547"/>
      <c r="F547"/>
      <c r="G547"/>
      <c r="H547"/>
    </row>
    <row r="548" spans="1:8" x14ac:dyDescent="0.25">
      <c r="A548" s="67">
        <v>7701</v>
      </c>
      <c r="B548" s="9" t="s">
        <v>142</v>
      </c>
      <c r="C548" s="59">
        <v>7000</v>
      </c>
      <c r="D548"/>
      <c r="E548"/>
      <c r="F548"/>
      <c r="G548"/>
      <c r="H548"/>
    </row>
    <row r="549" spans="1:8" x14ac:dyDescent="0.25">
      <c r="A549" s="67">
        <v>7703</v>
      </c>
      <c r="B549" s="9" t="s">
        <v>143</v>
      </c>
      <c r="C549" s="59">
        <v>400</v>
      </c>
      <c r="D549"/>
      <c r="E549"/>
      <c r="F549"/>
      <c r="G549"/>
      <c r="H549"/>
    </row>
    <row r="550" spans="1:8" x14ac:dyDescent="0.25">
      <c r="A550" s="67">
        <v>8804</v>
      </c>
      <c r="B550" s="9" t="s">
        <v>127</v>
      </c>
      <c r="C550" s="59">
        <v>21900</v>
      </c>
      <c r="D550"/>
      <c r="E550"/>
      <c r="F550"/>
      <c r="G550"/>
      <c r="H550"/>
    </row>
    <row r="551" spans="1:8" x14ac:dyDescent="0.25">
      <c r="A551" s="67"/>
      <c r="B551" s="9"/>
      <c r="C551" s="59"/>
      <c r="D551"/>
      <c r="E551"/>
      <c r="F551"/>
      <c r="G551"/>
      <c r="H551"/>
    </row>
    <row r="552" spans="1:8" x14ac:dyDescent="0.25">
      <c r="A552" s="65" t="s">
        <v>176</v>
      </c>
      <c r="B552" s="68"/>
      <c r="C552" s="145"/>
      <c r="D552"/>
      <c r="E552"/>
      <c r="F552"/>
      <c r="G552"/>
      <c r="H552"/>
    </row>
    <row r="553" spans="1:8" x14ac:dyDescent="0.25">
      <c r="A553" s="29">
        <v>9901</v>
      </c>
      <c r="B553" s="28" t="s">
        <v>177</v>
      </c>
      <c r="C553" s="59">
        <v>178000</v>
      </c>
      <c r="D553"/>
      <c r="E553"/>
      <c r="F553"/>
      <c r="G553"/>
      <c r="H553"/>
    </row>
    <row r="554" spans="1:8" x14ac:dyDescent="0.25">
      <c r="A554" s="29">
        <v>9904</v>
      </c>
      <c r="B554" s="28" t="s">
        <v>178</v>
      </c>
      <c r="C554" s="59">
        <v>130000</v>
      </c>
      <c r="D554"/>
      <c r="E554"/>
      <c r="F554"/>
      <c r="G554"/>
      <c r="H554"/>
    </row>
    <row r="555" spans="1:8" x14ac:dyDescent="0.25">
      <c r="A555" s="29">
        <v>9905</v>
      </c>
      <c r="B555" s="28" t="s">
        <v>179</v>
      </c>
      <c r="C555" s="59">
        <v>225000</v>
      </c>
      <c r="D555"/>
      <c r="E555"/>
      <c r="F555"/>
      <c r="G555"/>
      <c r="H555"/>
    </row>
    <row r="556" spans="1:8" x14ac:dyDescent="0.25">
      <c r="A556" s="29">
        <v>9906</v>
      </c>
      <c r="B556" s="28" t="s">
        <v>180</v>
      </c>
      <c r="C556" s="59">
        <v>40000</v>
      </c>
      <c r="D556"/>
      <c r="E556"/>
      <c r="F556"/>
      <c r="G556"/>
      <c r="H556"/>
    </row>
    <row r="557" spans="1:8" x14ac:dyDescent="0.25">
      <c r="A557" s="29">
        <v>9908</v>
      </c>
      <c r="B557" s="28" t="s">
        <v>181</v>
      </c>
      <c r="C557" s="59">
        <v>110180</v>
      </c>
      <c r="D557"/>
      <c r="E557"/>
      <c r="F557"/>
      <c r="G557"/>
      <c r="H557"/>
    </row>
    <row r="558" spans="1:8" ht="15.75" customHeight="1" x14ac:dyDescent="0.25">
      <c r="A558" s="29">
        <v>9909</v>
      </c>
      <c r="B558" s="28" t="s">
        <v>182</v>
      </c>
      <c r="C558" s="59">
        <v>600000</v>
      </c>
      <c r="D558"/>
      <c r="E558"/>
      <c r="F558"/>
      <c r="G558"/>
      <c r="H558"/>
    </row>
    <row r="559" spans="1:8" x14ac:dyDescent="0.25">
      <c r="A559" s="29">
        <v>9912</v>
      </c>
      <c r="B559" s="28" t="s">
        <v>183</v>
      </c>
      <c r="C559" s="59">
        <v>10000</v>
      </c>
      <c r="D559"/>
      <c r="E559"/>
      <c r="F559"/>
      <c r="G559"/>
      <c r="H559"/>
    </row>
    <row r="560" spans="1:8" x14ac:dyDescent="0.25">
      <c r="A560" s="29">
        <v>9913</v>
      </c>
      <c r="B560" s="28" t="s">
        <v>184</v>
      </c>
      <c r="C560" s="59">
        <v>100000</v>
      </c>
      <c r="D560"/>
      <c r="E560"/>
      <c r="F560"/>
      <c r="G560"/>
      <c r="H560"/>
    </row>
    <row r="561" spans="1:8" x14ac:dyDescent="0.25">
      <c r="A561" s="29">
        <v>9918</v>
      </c>
      <c r="B561" s="28" t="s">
        <v>186</v>
      </c>
      <c r="C561" s="59">
        <v>1930000</v>
      </c>
      <c r="D561"/>
      <c r="E561"/>
      <c r="F561"/>
      <c r="G561"/>
      <c r="H561"/>
    </row>
    <row r="562" spans="1:8" x14ac:dyDescent="0.25">
      <c r="A562" s="29">
        <v>9924</v>
      </c>
      <c r="B562" s="28" t="s">
        <v>187</v>
      </c>
      <c r="C562" s="59">
        <v>40000</v>
      </c>
      <c r="D562"/>
      <c r="E562"/>
      <c r="F562"/>
      <c r="G562"/>
      <c r="H562"/>
    </row>
    <row r="563" spans="1:8" x14ac:dyDescent="0.25">
      <c r="A563" s="29">
        <v>9925</v>
      </c>
      <c r="B563" s="28" t="s">
        <v>188</v>
      </c>
      <c r="C563" s="76">
        <v>700000</v>
      </c>
      <c r="D563"/>
      <c r="E563"/>
      <c r="F563"/>
      <c r="G563"/>
      <c r="H563"/>
    </row>
    <row r="564" spans="1:8" x14ac:dyDescent="0.25">
      <c r="A564" s="29" t="s">
        <v>189</v>
      </c>
      <c r="B564" s="28" t="s">
        <v>190</v>
      </c>
      <c r="C564" s="76">
        <v>20000</v>
      </c>
      <c r="D564"/>
      <c r="E564"/>
      <c r="F564"/>
      <c r="G564"/>
      <c r="H564"/>
    </row>
    <row r="565" spans="1:8" x14ac:dyDescent="0.25">
      <c r="A565" s="29">
        <v>9926</v>
      </c>
      <c r="B565" s="28" t="s">
        <v>191</v>
      </c>
      <c r="C565" s="59">
        <v>40000</v>
      </c>
      <c r="D565"/>
      <c r="E565"/>
      <c r="F565"/>
      <c r="G565"/>
      <c r="H565"/>
    </row>
    <row r="566" spans="1:8" x14ac:dyDescent="0.25">
      <c r="A566" s="29" t="s">
        <v>192</v>
      </c>
      <c r="B566" s="28" t="s">
        <v>193</v>
      </c>
      <c r="C566" s="59">
        <v>40000</v>
      </c>
      <c r="D566"/>
      <c r="E566"/>
      <c r="F566"/>
      <c r="G566"/>
      <c r="H566"/>
    </row>
    <row r="567" spans="1:8" x14ac:dyDescent="0.25">
      <c r="A567" s="29">
        <v>9929</v>
      </c>
      <c r="B567" s="28" t="s">
        <v>194</v>
      </c>
      <c r="C567" s="76">
        <v>120000</v>
      </c>
      <c r="D567"/>
      <c r="E567"/>
      <c r="F567"/>
      <c r="G567"/>
      <c r="H567"/>
    </row>
    <row r="568" spans="1:8" x14ac:dyDescent="0.25">
      <c r="A568" s="29" t="s">
        <v>195</v>
      </c>
      <c r="B568" s="28" t="s">
        <v>196</v>
      </c>
      <c r="C568" s="76">
        <v>115000</v>
      </c>
      <c r="D568"/>
      <c r="E568"/>
      <c r="F568"/>
      <c r="G568"/>
      <c r="H568"/>
    </row>
    <row r="569" spans="1:8" x14ac:dyDescent="0.25">
      <c r="A569" s="29">
        <v>9935</v>
      </c>
      <c r="B569" s="28" t="s">
        <v>197</v>
      </c>
      <c r="C569" s="59">
        <v>62500</v>
      </c>
      <c r="D569"/>
      <c r="E569"/>
      <c r="F569"/>
      <c r="G569"/>
      <c r="H569"/>
    </row>
    <row r="570" spans="1:8" x14ac:dyDescent="0.25">
      <c r="A570" s="29">
        <v>9936</v>
      </c>
      <c r="B570" s="28" t="s">
        <v>198</v>
      </c>
      <c r="C570" s="59">
        <v>50000</v>
      </c>
      <c r="D570"/>
      <c r="E570"/>
      <c r="F570"/>
      <c r="G570"/>
      <c r="H570"/>
    </row>
    <row r="571" spans="1:8" x14ac:dyDescent="0.25">
      <c r="A571" s="29">
        <v>9939</v>
      </c>
      <c r="B571" s="28" t="s">
        <v>199</v>
      </c>
      <c r="C571" s="59">
        <v>500000</v>
      </c>
      <c r="D571"/>
      <c r="E571"/>
      <c r="F571"/>
      <c r="G571"/>
      <c r="H571"/>
    </row>
    <row r="572" spans="1:8" x14ac:dyDescent="0.25">
      <c r="A572" s="29" t="s">
        <v>200</v>
      </c>
      <c r="B572" s="28" t="s">
        <v>201</v>
      </c>
      <c r="C572" s="59">
        <v>220000</v>
      </c>
      <c r="D572"/>
      <c r="E572"/>
      <c r="F572"/>
      <c r="G572"/>
      <c r="H572"/>
    </row>
    <row r="573" spans="1:8" x14ac:dyDescent="0.25">
      <c r="A573" s="29" t="s">
        <v>202</v>
      </c>
      <c r="B573" s="28" t="s">
        <v>203</v>
      </c>
      <c r="C573" s="59">
        <v>260000</v>
      </c>
      <c r="D573"/>
      <c r="E573"/>
      <c r="F573"/>
      <c r="G573"/>
      <c r="H573"/>
    </row>
    <row r="574" spans="1:8" x14ac:dyDescent="0.25">
      <c r="A574" s="29" t="s">
        <v>204</v>
      </c>
      <c r="B574" s="28" t="s">
        <v>205</v>
      </c>
      <c r="C574" s="59">
        <v>75000</v>
      </c>
      <c r="D574"/>
      <c r="E574"/>
      <c r="F574"/>
      <c r="G574"/>
      <c r="H574"/>
    </row>
    <row r="575" spans="1:8" x14ac:dyDescent="0.25">
      <c r="A575" s="29">
        <v>9970</v>
      </c>
      <c r="B575" s="28" t="s">
        <v>206</v>
      </c>
      <c r="C575" s="59">
        <v>30000</v>
      </c>
      <c r="D575"/>
      <c r="E575"/>
      <c r="F575"/>
      <c r="G575"/>
      <c r="H575"/>
    </row>
    <row r="576" spans="1:8" x14ac:dyDescent="0.25">
      <c r="A576" s="29">
        <v>9974</v>
      </c>
      <c r="B576" s="28" t="s">
        <v>207</v>
      </c>
      <c r="C576" s="59">
        <v>155000</v>
      </c>
      <c r="D576"/>
      <c r="E576"/>
      <c r="F576"/>
      <c r="G576"/>
      <c r="H576"/>
    </row>
    <row r="577" spans="1:8" x14ac:dyDescent="0.25">
      <c r="A577" s="29">
        <v>998030</v>
      </c>
      <c r="B577" s="28" t="s">
        <v>208</v>
      </c>
      <c r="C577" s="59">
        <v>82300</v>
      </c>
      <c r="D577"/>
      <c r="E577"/>
      <c r="F577"/>
      <c r="G577"/>
      <c r="H577"/>
    </row>
    <row r="578" spans="1:8" x14ac:dyDescent="0.25">
      <c r="A578" s="29" t="s">
        <v>209</v>
      </c>
      <c r="B578" s="28" t="s">
        <v>210</v>
      </c>
      <c r="C578" s="59">
        <v>310700</v>
      </c>
      <c r="D578"/>
      <c r="E578"/>
      <c r="F578"/>
      <c r="G578"/>
      <c r="H578"/>
    </row>
    <row r="579" spans="1:8" x14ac:dyDescent="0.25">
      <c r="A579" s="29" t="s">
        <v>212</v>
      </c>
      <c r="B579" s="28" t="s">
        <v>213</v>
      </c>
      <c r="C579" s="59">
        <v>11751000</v>
      </c>
      <c r="D579"/>
      <c r="E579"/>
      <c r="F579"/>
      <c r="G579"/>
      <c r="H579"/>
    </row>
    <row r="580" spans="1:8" x14ac:dyDescent="0.25">
      <c r="A580" s="29" t="s">
        <v>212</v>
      </c>
      <c r="B580" s="28" t="s">
        <v>213</v>
      </c>
      <c r="C580" s="59">
        <v>1932025</v>
      </c>
      <c r="D580"/>
      <c r="E580"/>
      <c r="F580"/>
      <c r="G580"/>
      <c r="H580"/>
    </row>
    <row r="581" spans="1:8" x14ac:dyDescent="0.25">
      <c r="A581" s="29" t="s">
        <v>214</v>
      </c>
      <c r="B581" s="28" t="s">
        <v>215</v>
      </c>
      <c r="C581" s="59">
        <v>2620000</v>
      </c>
      <c r="D581"/>
      <c r="E581"/>
      <c r="F581"/>
      <c r="G581"/>
      <c r="H581"/>
    </row>
    <row r="582" spans="1:8" x14ac:dyDescent="0.25">
      <c r="A582" s="29" t="s">
        <v>216</v>
      </c>
      <c r="B582" s="28" t="s">
        <v>217</v>
      </c>
      <c r="C582" s="59">
        <v>102700</v>
      </c>
      <c r="D582"/>
      <c r="E582"/>
      <c r="F582"/>
      <c r="G582"/>
      <c r="H582"/>
    </row>
    <row r="583" spans="1:8" x14ac:dyDescent="0.25">
      <c r="A583" s="29" t="s">
        <v>218</v>
      </c>
      <c r="B583" s="28" t="s">
        <v>219</v>
      </c>
      <c r="C583" s="59">
        <v>985000</v>
      </c>
      <c r="D583"/>
      <c r="E583"/>
      <c r="F583"/>
      <c r="G583"/>
      <c r="H583"/>
    </row>
    <row r="584" spans="1:8" x14ac:dyDescent="0.25">
      <c r="A584" s="29" t="s">
        <v>220</v>
      </c>
      <c r="B584" s="28" t="s">
        <v>221</v>
      </c>
      <c r="C584" s="59">
        <v>133470</v>
      </c>
      <c r="D584"/>
      <c r="E584"/>
      <c r="F584"/>
      <c r="G584"/>
      <c r="H584"/>
    </row>
    <row r="585" spans="1:8" x14ac:dyDescent="0.25">
      <c r="A585" s="29" t="s">
        <v>220</v>
      </c>
      <c r="B585" s="28" t="s">
        <v>222</v>
      </c>
      <c r="C585" s="59">
        <v>135000</v>
      </c>
      <c r="D585"/>
      <c r="E585"/>
      <c r="F585"/>
      <c r="G585"/>
      <c r="H585"/>
    </row>
    <row r="586" spans="1:8" x14ac:dyDescent="0.25">
      <c r="A586" s="29" t="s">
        <v>211</v>
      </c>
      <c r="B586" s="28" t="s">
        <v>223</v>
      </c>
      <c r="C586" s="59">
        <v>78000</v>
      </c>
      <c r="D586"/>
      <c r="E586"/>
      <c r="F586"/>
      <c r="G586"/>
      <c r="H586"/>
    </row>
    <row r="587" spans="1:8" x14ac:dyDescent="0.25">
      <c r="A587" s="29" t="s">
        <v>224</v>
      </c>
      <c r="B587" s="28" t="s">
        <v>225</v>
      </c>
      <c r="C587" s="59">
        <v>1100000</v>
      </c>
      <c r="D587"/>
      <c r="E587"/>
      <c r="F587"/>
      <c r="G587"/>
      <c r="H587"/>
    </row>
    <row r="588" spans="1:8" ht="15.75" thickBot="1" x14ac:dyDescent="0.3">
      <c r="A588" s="67"/>
      <c r="B588" s="45" t="s">
        <v>304</v>
      </c>
      <c r="C588" s="77">
        <v>62301625</v>
      </c>
      <c r="D588"/>
      <c r="E588"/>
      <c r="F588"/>
      <c r="G588"/>
      <c r="H588"/>
    </row>
    <row r="589" spans="1:8" ht="15.75" thickTop="1" x14ac:dyDescent="0.25">
      <c r="D589"/>
      <c r="E589"/>
      <c r="F589"/>
      <c r="G589"/>
      <c r="H589"/>
    </row>
  </sheetData>
  <mergeCells count="2">
    <mergeCell ref="A1:C1"/>
    <mergeCell ref="A2:C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"/>
  <sheetViews>
    <sheetView workbookViewId="0">
      <selection sqref="A1:C1"/>
    </sheetView>
  </sheetViews>
  <sheetFormatPr defaultRowHeight="15" x14ac:dyDescent="0.25"/>
  <cols>
    <col min="1" max="1" width="9.140625" style="1"/>
    <col min="2" max="2" width="46.42578125" bestFit="1" customWidth="1"/>
    <col min="3" max="3" width="12.7109375" bestFit="1" customWidth="1"/>
  </cols>
  <sheetData>
    <row r="1" spans="1:3" x14ac:dyDescent="0.25">
      <c r="A1" s="224" t="s">
        <v>604</v>
      </c>
      <c r="B1" s="224"/>
      <c r="C1" s="224"/>
    </row>
    <row r="2" spans="1:3" x14ac:dyDescent="0.25">
      <c r="A2" s="224" t="s">
        <v>746</v>
      </c>
      <c r="B2" s="224"/>
      <c r="C2" s="224"/>
    </row>
    <row r="3" spans="1:3" x14ac:dyDescent="0.25">
      <c r="A3" s="86"/>
      <c r="B3" s="81"/>
      <c r="C3" s="81"/>
    </row>
    <row r="4" spans="1:3" x14ac:dyDescent="0.25">
      <c r="A4" s="86"/>
      <c r="B4" s="81"/>
      <c r="C4" s="71" t="s">
        <v>79</v>
      </c>
    </row>
    <row r="5" spans="1:3" x14ac:dyDescent="0.25">
      <c r="A5" s="87"/>
      <c r="B5" s="28"/>
      <c r="C5" s="111" t="s">
        <v>80</v>
      </c>
    </row>
    <row r="6" spans="1:3" x14ac:dyDescent="0.25">
      <c r="A6" s="88">
        <v>5111</v>
      </c>
      <c r="B6" s="28" t="s">
        <v>305</v>
      </c>
      <c r="C6" s="39">
        <v>7305700</v>
      </c>
    </row>
    <row r="7" spans="1:3" x14ac:dyDescent="0.25">
      <c r="A7" s="89">
        <v>5112</v>
      </c>
      <c r="B7" s="9" t="s">
        <v>306</v>
      </c>
      <c r="C7" s="24">
        <v>165000</v>
      </c>
    </row>
    <row r="8" spans="1:3" x14ac:dyDescent="0.25">
      <c r="A8" s="89">
        <v>5113</v>
      </c>
      <c r="B8" s="9" t="s">
        <v>307</v>
      </c>
      <c r="C8" s="24">
        <v>80000</v>
      </c>
    </row>
    <row r="9" spans="1:3" x14ac:dyDescent="0.25">
      <c r="A9" s="89">
        <v>5221</v>
      </c>
      <c r="B9" s="9" t="s">
        <v>308</v>
      </c>
      <c r="C9" s="24">
        <v>5000000</v>
      </c>
    </row>
    <row r="10" spans="1:3" x14ac:dyDescent="0.25">
      <c r="A10" s="89">
        <v>5222</v>
      </c>
      <c r="B10" s="9" t="s">
        <v>306</v>
      </c>
      <c r="C10" s="24">
        <v>173000</v>
      </c>
    </row>
    <row r="11" spans="1:3" x14ac:dyDescent="0.25">
      <c r="A11" s="89">
        <v>5223</v>
      </c>
      <c r="B11" s="9" t="s">
        <v>309</v>
      </c>
      <c r="C11" s="24">
        <v>2000</v>
      </c>
    </row>
    <row r="12" spans="1:3" x14ac:dyDescent="0.25">
      <c r="A12" s="89">
        <v>5224</v>
      </c>
      <c r="B12" s="9" t="s">
        <v>310</v>
      </c>
      <c r="C12" s="24">
        <v>20000</v>
      </c>
    </row>
    <row r="13" spans="1:3" x14ac:dyDescent="0.25">
      <c r="A13" s="89" t="s">
        <v>311</v>
      </c>
      <c r="B13" s="9" t="s">
        <v>312</v>
      </c>
      <c r="C13" s="24">
        <v>410000</v>
      </c>
    </row>
    <row r="14" spans="1:3" x14ac:dyDescent="0.25">
      <c r="A14" s="89" t="s">
        <v>313</v>
      </c>
      <c r="B14" s="9" t="s">
        <v>55</v>
      </c>
      <c r="C14" s="24">
        <v>45000</v>
      </c>
    </row>
    <row r="15" spans="1:3" x14ac:dyDescent="0.25">
      <c r="A15" s="90" t="s">
        <v>314</v>
      </c>
      <c r="B15" s="24" t="s">
        <v>315</v>
      </c>
      <c r="C15" s="24">
        <v>2000</v>
      </c>
    </row>
    <row r="16" spans="1:3" x14ac:dyDescent="0.25">
      <c r="A16" s="90" t="s">
        <v>316</v>
      </c>
      <c r="B16" s="24" t="s">
        <v>317</v>
      </c>
      <c r="C16" s="24">
        <v>2000</v>
      </c>
    </row>
    <row r="17" spans="1:3" x14ac:dyDescent="0.25">
      <c r="A17" s="90" t="s">
        <v>318</v>
      </c>
      <c r="B17" s="24" t="s">
        <v>54</v>
      </c>
      <c r="C17" s="24">
        <v>39400</v>
      </c>
    </row>
    <row r="18" spans="1:3" x14ac:dyDescent="0.25">
      <c r="A18" s="90" t="s">
        <v>319</v>
      </c>
      <c r="B18" s="24" t="s">
        <v>320</v>
      </c>
      <c r="C18" s="24">
        <v>6000</v>
      </c>
    </row>
    <row r="19" spans="1:3" ht="15.75" customHeight="1" x14ac:dyDescent="0.25">
      <c r="A19" s="90">
        <v>5440</v>
      </c>
      <c r="B19" s="24" t="s">
        <v>321</v>
      </c>
      <c r="C19" s="24">
        <v>5000</v>
      </c>
    </row>
    <row r="20" spans="1:3" x14ac:dyDescent="0.25">
      <c r="A20" s="90" t="s">
        <v>322</v>
      </c>
      <c r="B20" s="24" t="s">
        <v>323</v>
      </c>
      <c r="C20" s="24">
        <v>3072300</v>
      </c>
    </row>
    <row r="21" spans="1:3" ht="15.75" thickBot="1" x14ac:dyDescent="0.3">
      <c r="A21" s="86"/>
      <c r="B21" s="51" t="s">
        <v>449</v>
      </c>
      <c r="C21" s="83">
        <v>16327400</v>
      </c>
    </row>
    <row r="22" spans="1:3" ht="15.75" thickTop="1" x14ac:dyDescent="0.25">
      <c r="A22" s="86"/>
      <c r="B22" s="82"/>
      <c r="C22" s="94"/>
    </row>
    <row r="23" spans="1:3" x14ac:dyDescent="0.25">
      <c r="A23" s="86"/>
      <c r="B23" s="82"/>
      <c r="C23" s="71" t="s">
        <v>79</v>
      </c>
    </row>
    <row r="24" spans="1:3" x14ac:dyDescent="0.25">
      <c r="A24" s="86"/>
      <c r="B24" s="82"/>
      <c r="C24" s="111" t="s">
        <v>80</v>
      </c>
    </row>
    <row r="25" spans="1:3" x14ac:dyDescent="0.25">
      <c r="A25" s="92" t="s">
        <v>383</v>
      </c>
      <c r="B25" s="81"/>
      <c r="C25" s="81"/>
    </row>
    <row r="26" spans="1:3" x14ac:dyDescent="0.25">
      <c r="A26" s="91" t="s">
        <v>324</v>
      </c>
      <c r="B26" s="28" t="s">
        <v>325</v>
      </c>
      <c r="C26" s="44">
        <v>50000</v>
      </c>
    </row>
    <row r="27" spans="1:3" x14ac:dyDescent="0.25">
      <c r="A27" s="91" t="s">
        <v>326</v>
      </c>
      <c r="B27" s="9" t="s">
        <v>327</v>
      </c>
      <c r="C27" s="59">
        <v>750700</v>
      </c>
    </row>
    <row r="28" spans="1:3" x14ac:dyDescent="0.25">
      <c r="A28" s="91" t="s">
        <v>328</v>
      </c>
      <c r="B28" s="9" t="s">
        <v>329</v>
      </c>
      <c r="C28" s="59">
        <v>300100</v>
      </c>
    </row>
    <row r="29" spans="1:3" x14ac:dyDescent="0.25">
      <c r="A29" s="91" t="s">
        <v>330</v>
      </c>
      <c r="B29" s="9" t="s">
        <v>331</v>
      </c>
      <c r="C29" s="59">
        <v>254600</v>
      </c>
    </row>
    <row r="30" spans="1:3" x14ac:dyDescent="0.25">
      <c r="A30" s="91" t="s">
        <v>332</v>
      </c>
      <c r="B30" s="9" t="s">
        <v>333</v>
      </c>
      <c r="C30" s="59">
        <v>47160</v>
      </c>
    </row>
    <row r="31" spans="1:3" x14ac:dyDescent="0.25">
      <c r="A31" s="91" t="s">
        <v>334</v>
      </c>
      <c r="B31" s="9" t="s">
        <v>335</v>
      </c>
      <c r="C31" s="59">
        <v>160100</v>
      </c>
    </row>
    <row r="32" spans="1:3" x14ac:dyDescent="0.25">
      <c r="A32" s="91" t="s">
        <v>334</v>
      </c>
      <c r="B32" s="9" t="s">
        <v>336</v>
      </c>
      <c r="C32" s="59">
        <v>52400</v>
      </c>
    </row>
    <row r="33" spans="1:3" x14ac:dyDescent="0.25">
      <c r="A33" s="91" t="s">
        <v>337</v>
      </c>
      <c r="B33" s="9" t="s">
        <v>338</v>
      </c>
      <c r="C33" s="59">
        <v>1030000</v>
      </c>
    </row>
    <row r="34" spans="1:3" x14ac:dyDescent="0.25">
      <c r="A34" s="91" t="s">
        <v>339</v>
      </c>
      <c r="B34" s="9" t="s">
        <v>340</v>
      </c>
      <c r="C34" s="59">
        <v>475000</v>
      </c>
    </row>
    <row r="35" spans="1:3" x14ac:dyDescent="0.25">
      <c r="A35" s="91" t="s">
        <v>341</v>
      </c>
      <c r="B35" s="9" t="s">
        <v>342</v>
      </c>
      <c r="C35" s="59">
        <v>460000</v>
      </c>
    </row>
    <row r="36" spans="1:3" x14ac:dyDescent="0.25">
      <c r="A36" s="91" t="s">
        <v>343</v>
      </c>
      <c r="B36" s="9" t="s">
        <v>344</v>
      </c>
      <c r="C36" s="59">
        <v>815000</v>
      </c>
    </row>
    <row r="37" spans="1:3" x14ac:dyDescent="0.25">
      <c r="A37" s="91" t="s">
        <v>345</v>
      </c>
      <c r="B37" s="9" t="s">
        <v>346</v>
      </c>
      <c r="C37" s="59">
        <v>255000</v>
      </c>
    </row>
    <row r="38" spans="1:3" x14ac:dyDescent="0.25">
      <c r="A38" s="91" t="s">
        <v>345</v>
      </c>
      <c r="B38" s="9" t="s">
        <v>347</v>
      </c>
      <c r="C38" s="59">
        <v>70000</v>
      </c>
    </row>
    <row r="39" spans="1:3" x14ac:dyDescent="0.25">
      <c r="A39" s="91"/>
      <c r="B39" s="9"/>
      <c r="C39" s="59"/>
    </row>
    <row r="40" spans="1:3" x14ac:dyDescent="0.25">
      <c r="A40" s="92" t="s">
        <v>348</v>
      </c>
      <c r="B40" s="81"/>
      <c r="C40" s="118"/>
    </row>
    <row r="41" spans="1:3" x14ac:dyDescent="0.25">
      <c r="A41" s="86">
        <v>1100</v>
      </c>
      <c r="B41" s="28" t="s">
        <v>109</v>
      </c>
      <c r="C41" s="76">
        <v>249300</v>
      </c>
    </row>
    <row r="42" spans="1:3" x14ac:dyDescent="0.25">
      <c r="A42" s="86">
        <v>1104</v>
      </c>
      <c r="B42" s="9" t="s">
        <v>111</v>
      </c>
      <c r="C42" s="76">
        <v>5000</v>
      </c>
    </row>
    <row r="43" spans="1:3" x14ac:dyDescent="0.25">
      <c r="A43" s="86">
        <v>1105</v>
      </c>
      <c r="B43" s="9" t="s">
        <v>112</v>
      </c>
      <c r="C43" s="76">
        <v>19500</v>
      </c>
    </row>
    <row r="44" spans="1:3" x14ac:dyDescent="0.25">
      <c r="A44" s="86">
        <v>1106</v>
      </c>
      <c r="B44" s="9" t="s">
        <v>113</v>
      </c>
      <c r="C44" s="76">
        <v>61200</v>
      </c>
    </row>
    <row r="45" spans="1:3" x14ac:dyDescent="0.25">
      <c r="A45" s="86">
        <v>1107</v>
      </c>
      <c r="B45" s="9" t="s">
        <v>114</v>
      </c>
      <c r="C45" s="76">
        <v>950</v>
      </c>
    </row>
    <row r="46" spans="1:3" x14ac:dyDescent="0.25">
      <c r="A46" s="86">
        <v>1108</v>
      </c>
      <c r="B46" s="9" t="s">
        <v>115</v>
      </c>
      <c r="C46" s="76">
        <v>750</v>
      </c>
    </row>
    <row r="47" spans="1:3" x14ac:dyDescent="0.25">
      <c r="A47" s="86">
        <v>1115</v>
      </c>
      <c r="B47" s="9" t="s">
        <v>118</v>
      </c>
      <c r="C47" s="76">
        <v>17100</v>
      </c>
    </row>
    <row r="48" spans="1:3" x14ac:dyDescent="0.25">
      <c r="A48" s="86">
        <v>2201</v>
      </c>
      <c r="B48" s="9" t="s">
        <v>120</v>
      </c>
      <c r="C48" s="76">
        <v>34200</v>
      </c>
    </row>
    <row r="49" spans="1:3" x14ac:dyDescent="0.25">
      <c r="A49" s="86">
        <v>2202</v>
      </c>
      <c r="B49" s="9" t="s">
        <v>121</v>
      </c>
      <c r="C49" s="76">
        <v>114000</v>
      </c>
    </row>
    <row r="50" spans="1:3" x14ac:dyDescent="0.25">
      <c r="A50" s="86">
        <v>2208</v>
      </c>
      <c r="B50" s="9" t="s">
        <v>122</v>
      </c>
      <c r="C50" s="76">
        <v>400</v>
      </c>
    </row>
    <row r="51" spans="1:3" x14ac:dyDescent="0.25">
      <c r="A51" s="86">
        <v>2220</v>
      </c>
      <c r="B51" s="9" t="s">
        <v>380</v>
      </c>
      <c r="C51" s="76">
        <v>15600</v>
      </c>
    </row>
    <row r="52" spans="1:3" x14ac:dyDescent="0.25">
      <c r="A52" s="86">
        <v>3301</v>
      </c>
      <c r="B52" s="9" t="s">
        <v>124</v>
      </c>
      <c r="C52" s="76">
        <v>67900</v>
      </c>
    </row>
    <row r="53" spans="1:3" x14ac:dyDescent="0.25">
      <c r="A53" s="86">
        <v>4401</v>
      </c>
      <c r="B53" s="28" t="s">
        <v>126</v>
      </c>
      <c r="C53" s="76">
        <v>1000</v>
      </c>
    </row>
    <row r="54" spans="1:3" x14ac:dyDescent="0.25">
      <c r="A54" s="86">
        <v>5502</v>
      </c>
      <c r="B54" s="9" t="s">
        <v>129</v>
      </c>
      <c r="C54" s="76">
        <v>900</v>
      </c>
    </row>
    <row r="55" spans="1:3" x14ac:dyDescent="0.25">
      <c r="A55" s="86">
        <v>5503</v>
      </c>
      <c r="B55" s="9" t="s">
        <v>131</v>
      </c>
      <c r="C55" s="76">
        <v>900</v>
      </c>
    </row>
    <row r="56" spans="1:3" x14ac:dyDescent="0.25">
      <c r="A56" s="86">
        <v>5505</v>
      </c>
      <c r="B56" s="9" t="s">
        <v>133</v>
      </c>
      <c r="C56" s="76">
        <v>5700</v>
      </c>
    </row>
    <row r="57" spans="1:3" x14ac:dyDescent="0.25">
      <c r="A57" s="86">
        <v>5530</v>
      </c>
      <c r="B57" s="9" t="s">
        <v>135</v>
      </c>
      <c r="C57" s="76">
        <v>2000</v>
      </c>
    </row>
    <row r="58" spans="1:3" x14ac:dyDescent="0.25">
      <c r="A58" s="86">
        <v>5535</v>
      </c>
      <c r="B58" s="9" t="s">
        <v>165</v>
      </c>
      <c r="C58" s="76">
        <v>105000</v>
      </c>
    </row>
    <row r="59" spans="1:3" x14ac:dyDescent="0.25">
      <c r="A59" s="86"/>
      <c r="B59" s="81"/>
      <c r="C59" s="118"/>
    </row>
    <row r="60" spans="1:3" x14ac:dyDescent="0.25">
      <c r="A60" s="92" t="s">
        <v>349</v>
      </c>
      <c r="B60" s="81"/>
      <c r="C60" s="118"/>
    </row>
    <row r="61" spans="1:3" x14ac:dyDescent="0.25">
      <c r="A61" s="86">
        <v>1100</v>
      </c>
      <c r="B61" s="28" t="s">
        <v>109</v>
      </c>
      <c r="C61" s="76">
        <v>550550</v>
      </c>
    </row>
    <row r="62" spans="1:3" x14ac:dyDescent="0.25">
      <c r="A62" s="86">
        <v>1104</v>
      </c>
      <c r="B62" s="9" t="s">
        <v>111</v>
      </c>
      <c r="C62" s="59">
        <v>20000</v>
      </c>
    </row>
    <row r="63" spans="1:3" x14ac:dyDescent="0.25">
      <c r="A63" s="86">
        <v>1105</v>
      </c>
      <c r="B63" s="9" t="s">
        <v>112</v>
      </c>
      <c r="C63" s="59">
        <v>43650</v>
      </c>
    </row>
    <row r="64" spans="1:3" x14ac:dyDescent="0.25">
      <c r="A64" s="86">
        <v>1106</v>
      </c>
      <c r="B64" s="9" t="s">
        <v>113</v>
      </c>
      <c r="C64" s="76">
        <v>100500</v>
      </c>
    </row>
    <row r="65" spans="1:3" x14ac:dyDescent="0.25">
      <c r="A65" s="86">
        <v>1107</v>
      </c>
      <c r="B65" s="9" t="s">
        <v>114</v>
      </c>
      <c r="C65" s="59">
        <v>22200</v>
      </c>
    </row>
    <row r="66" spans="1:3" x14ac:dyDescent="0.25">
      <c r="A66" s="86">
        <v>1108</v>
      </c>
      <c r="B66" s="9" t="s">
        <v>115</v>
      </c>
      <c r="C66" s="59">
        <v>1200</v>
      </c>
    </row>
    <row r="67" spans="1:3" x14ac:dyDescent="0.25">
      <c r="A67" s="86">
        <v>1115</v>
      </c>
      <c r="B67" s="9" t="s">
        <v>118</v>
      </c>
      <c r="C67" s="76">
        <v>38320</v>
      </c>
    </row>
    <row r="68" spans="1:3" x14ac:dyDescent="0.25">
      <c r="A68" s="86">
        <v>2201</v>
      </c>
      <c r="B68" s="9" t="s">
        <v>120</v>
      </c>
      <c r="C68" s="76">
        <v>1900</v>
      </c>
    </row>
    <row r="69" spans="1:3" x14ac:dyDescent="0.25">
      <c r="A69" s="86">
        <v>2202</v>
      </c>
      <c r="B69" s="9" t="s">
        <v>121</v>
      </c>
      <c r="C69" s="76">
        <v>700</v>
      </c>
    </row>
    <row r="70" spans="1:3" x14ac:dyDescent="0.25">
      <c r="A70" s="86">
        <v>2203</v>
      </c>
      <c r="B70" s="9" t="s">
        <v>257</v>
      </c>
      <c r="C70" s="76">
        <v>300</v>
      </c>
    </row>
    <row r="71" spans="1:3" x14ac:dyDescent="0.25">
      <c r="A71" s="86">
        <v>2206</v>
      </c>
      <c r="B71" s="9" t="s">
        <v>153</v>
      </c>
      <c r="C71" s="76">
        <v>1300</v>
      </c>
    </row>
    <row r="72" spans="1:3" x14ac:dyDescent="0.25">
      <c r="A72" s="86">
        <v>2207</v>
      </c>
      <c r="B72" s="9" t="s">
        <v>258</v>
      </c>
      <c r="C72" s="76">
        <v>502000</v>
      </c>
    </row>
    <row r="73" spans="1:3" x14ac:dyDescent="0.25">
      <c r="A73" s="86">
        <v>2208</v>
      </c>
      <c r="B73" s="9" t="s">
        <v>122</v>
      </c>
      <c r="C73" s="76">
        <v>19000</v>
      </c>
    </row>
    <row r="74" spans="1:3" x14ac:dyDescent="0.25">
      <c r="A74" s="86">
        <v>3301</v>
      </c>
      <c r="B74" s="9" t="s">
        <v>124</v>
      </c>
      <c r="C74" s="76">
        <v>130000</v>
      </c>
    </row>
    <row r="75" spans="1:3" x14ac:dyDescent="0.25">
      <c r="A75" s="86">
        <v>3303</v>
      </c>
      <c r="B75" s="9" t="s">
        <v>125</v>
      </c>
      <c r="C75" s="76">
        <v>20000</v>
      </c>
    </row>
    <row r="76" spans="1:3" x14ac:dyDescent="0.25">
      <c r="A76" s="86">
        <v>4401</v>
      </c>
      <c r="B76" s="28" t="s">
        <v>126</v>
      </c>
      <c r="C76" s="76">
        <v>200</v>
      </c>
    </row>
    <row r="77" spans="1:3" x14ac:dyDescent="0.25">
      <c r="A77" s="86">
        <v>4402</v>
      </c>
      <c r="B77" s="9" t="s">
        <v>127</v>
      </c>
      <c r="C77" s="76">
        <v>1500</v>
      </c>
    </row>
    <row r="78" spans="1:3" x14ac:dyDescent="0.25">
      <c r="A78" s="86">
        <v>5501</v>
      </c>
      <c r="B78" s="9" t="s">
        <v>128</v>
      </c>
      <c r="C78" s="76">
        <v>1900</v>
      </c>
    </row>
    <row r="79" spans="1:3" x14ac:dyDescent="0.25">
      <c r="A79" s="86">
        <v>5502</v>
      </c>
      <c r="B79" s="9" t="s">
        <v>129</v>
      </c>
      <c r="C79" s="76">
        <v>1400</v>
      </c>
    </row>
    <row r="80" spans="1:3" x14ac:dyDescent="0.25">
      <c r="A80" s="86">
        <v>5503</v>
      </c>
      <c r="B80" s="9" t="s">
        <v>131</v>
      </c>
      <c r="C80" s="76">
        <v>6600</v>
      </c>
    </row>
    <row r="81" spans="1:3" x14ac:dyDescent="0.25">
      <c r="A81" s="86">
        <v>5505</v>
      </c>
      <c r="B81" s="9" t="s">
        <v>133</v>
      </c>
      <c r="C81" s="76">
        <v>47500</v>
      </c>
    </row>
    <row r="82" spans="1:3" x14ac:dyDescent="0.25">
      <c r="A82" s="86">
        <v>5507</v>
      </c>
      <c r="B82" s="9" t="s">
        <v>134</v>
      </c>
      <c r="C82" s="76">
        <v>16800</v>
      </c>
    </row>
    <row r="83" spans="1:3" x14ac:dyDescent="0.25">
      <c r="A83" s="86" t="s">
        <v>149</v>
      </c>
      <c r="B83" s="9" t="s">
        <v>156</v>
      </c>
      <c r="C83" s="76">
        <v>395000</v>
      </c>
    </row>
    <row r="84" spans="1:3" x14ac:dyDescent="0.25">
      <c r="A84" s="86">
        <v>5532</v>
      </c>
      <c r="B84" s="9" t="s">
        <v>136</v>
      </c>
      <c r="C84" s="76">
        <v>36000</v>
      </c>
    </row>
    <row r="85" spans="1:3" x14ac:dyDescent="0.25">
      <c r="A85" s="86">
        <v>6601</v>
      </c>
      <c r="B85" s="9" t="s">
        <v>137</v>
      </c>
      <c r="C85" s="76">
        <v>12000</v>
      </c>
    </row>
    <row r="86" spans="1:3" x14ac:dyDescent="0.25">
      <c r="A86" s="86">
        <v>6603</v>
      </c>
      <c r="B86" s="9" t="s">
        <v>138</v>
      </c>
      <c r="C86" s="76">
        <v>6000</v>
      </c>
    </row>
    <row r="87" spans="1:3" x14ac:dyDescent="0.25">
      <c r="A87" s="86">
        <v>6604</v>
      </c>
      <c r="B87" s="9" t="s">
        <v>139</v>
      </c>
      <c r="C87" s="76">
        <v>400</v>
      </c>
    </row>
    <row r="88" spans="1:3" x14ac:dyDescent="0.25">
      <c r="A88" s="86">
        <v>6605</v>
      </c>
      <c r="B88" s="9" t="s">
        <v>381</v>
      </c>
      <c r="C88" s="76">
        <v>1900</v>
      </c>
    </row>
    <row r="89" spans="1:3" x14ac:dyDescent="0.25">
      <c r="A89" s="86">
        <v>6606</v>
      </c>
      <c r="B89" s="9" t="s">
        <v>141</v>
      </c>
      <c r="C89" s="76">
        <v>4800</v>
      </c>
    </row>
    <row r="90" spans="1:3" x14ac:dyDescent="0.25">
      <c r="A90" s="86">
        <v>7701</v>
      </c>
      <c r="B90" s="9" t="s">
        <v>142</v>
      </c>
      <c r="C90" s="59">
        <v>3260</v>
      </c>
    </row>
    <row r="91" spans="1:3" x14ac:dyDescent="0.25">
      <c r="A91" s="86">
        <v>7703</v>
      </c>
      <c r="B91" s="9" t="s">
        <v>143</v>
      </c>
      <c r="C91" s="59">
        <v>200</v>
      </c>
    </row>
    <row r="92" spans="1:3" x14ac:dyDescent="0.25">
      <c r="A92" s="86"/>
      <c r="B92" s="81"/>
      <c r="C92" s="118"/>
    </row>
    <row r="93" spans="1:3" x14ac:dyDescent="0.25">
      <c r="A93" s="92" t="s">
        <v>351</v>
      </c>
      <c r="B93" s="81"/>
      <c r="C93" s="118"/>
    </row>
    <row r="94" spans="1:3" x14ac:dyDescent="0.25">
      <c r="A94" s="86">
        <v>1100</v>
      </c>
      <c r="B94" s="28" t="s">
        <v>109</v>
      </c>
      <c r="C94" s="76">
        <v>942100</v>
      </c>
    </row>
    <row r="95" spans="1:3" x14ac:dyDescent="0.25">
      <c r="A95" s="86">
        <v>1104</v>
      </c>
      <c r="B95" s="9" t="s">
        <v>111</v>
      </c>
      <c r="C95" s="59">
        <v>45000</v>
      </c>
    </row>
    <row r="96" spans="1:3" x14ac:dyDescent="0.25">
      <c r="A96" s="86">
        <v>1105</v>
      </c>
      <c r="B96" s="9" t="s">
        <v>112</v>
      </c>
      <c r="C96" s="59">
        <v>75600</v>
      </c>
    </row>
    <row r="97" spans="1:3" x14ac:dyDescent="0.25">
      <c r="A97" s="86">
        <v>1106</v>
      </c>
      <c r="B97" s="9" t="s">
        <v>113</v>
      </c>
      <c r="C97" s="76">
        <v>188300</v>
      </c>
    </row>
    <row r="98" spans="1:3" x14ac:dyDescent="0.25">
      <c r="A98" s="86">
        <v>1107</v>
      </c>
      <c r="B98" s="9" t="s">
        <v>114</v>
      </c>
      <c r="C98" s="59">
        <v>35700</v>
      </c>
    </row>
    <row r="99" spans="1:3" x14ac:dyDescent="0.25">
      <c r="A99" s="86">
        <v>1108</v>
      </c>
      <c r="B99" s="9" t="s">
        <v>115</v>
      </c>
      <c r="C99" s="59">
        <v>2400</v>
      </c>
    </row>
    <row r="100" spans="1:3" x14ac:dyDescent="0.25">
      <c r="A100" s="86">
        <v>1115</v>
      </c>
      <c r="B100" s="9" t="s">
        <v>118</v>
      </c>
      <c r="C100" s="76">
        <v>65600</v>
      </c>
    </row>
    <row r="101" spans="1:3" x14ac:dyDescent="0.25">
      <c r="A101" s="86">
        <v>2201</v>
      </c>
      <c r="B101" s="9" t="s">
        <v>120</v>
      </c>
      <c r="C101" s="76">
        <v>2800</v>
      </c>
    </row>
    <row r="102" spans="1:3" x14ac:dyDescent="0.25">
      <c r="A102" s="86">
        <v>2202</v>
      </c>
      <c r="B102" s="9" t="s">
        <v>121</v>
      </c>
      <c r="C102" s="76">
        <v>400</v>
      </c>
    </row>
    <row r="103" spans="1:3" x14ac:dyDescent="0.25">
      <c r="A103" s="86">
        <v>2203</v>
      </c>
      <c r="B103" s="9" t="s">
        <v>257</v>
      </c>
      <c r="C103" s="76">
        <v>1100</v>
      </c>
    </row>
    <row r="104" spans="1:3" x14ac:dyDescent="0.25">
      <c r="A104" s="86">
        <v>2206</v>
      </c>
      <c r="B104" s="9" t="s">
        <v>153</v>
      </c>
      <c r="C104" s="76">
        <v>2800</v>
      </c>
    </row>
    <row r="105" spans="1:3" x14ac:dyDescent="0.25">
      <c r="A105" s="86">
        <v>2207</v>
      </c>
      <c r="B105" s="9" t="s">
        <v>258</v>
      </c>
      <c r="C105" s="76">
        <v>1900</v>
      </c>
    </row>
    <row r="106" spans="1:3" x14ac:dyDescent="0.25">
      <c r="A106" s="86">
        <v>2208</v>
      </c>
      <c r="B106" s="9" t="s">
        <v>122</v>
      </c>
      <c r="C106" s="76">
        <v>285000</v>
      </c>
    </row>
    <row r="107" spans="1:3" x14ac:dyDescent="0.25">
      <c r="A107" s="86">
        <v>2214</v>
      </c>
      <c r="B107" s="9" t="s">
        <v>382</v>
      </c>
      <c r="C107" s="76">
        <v>50000</v>
      </c>
    </row>
    <row r="108" spans="1:3" x14ac:dyDescent="0.25">
      <c r="A108" s="86">
        <v>2220</v>
      </c>
      <c r="B108" s="9" t="s">
        <v>123</v>
      </c>
      <c r="C108" s="76">
        <v>13000</v>
      </c>
    </row>
    <row r="109" spans="1:3" x14ac:dyDescent="0.25">
      <c r="A109" s="86">
        <v>3301</v>
      </c>
      <c r="B109" s="9" t="s">
        <v>124</v>
      </c>
      <c r="C109" s="76">
        <v>11400</v>
      </c>
    </row>
    <row r="110" spans="1:3" x14ac:dyDescent="0.25">
      <c r="A110" s="86">
        <v>3303</v>
      </c>
      <c r="B110" s="9" t="s">
        <v>125</v>
      </c>
      <c r="C110" s="76">
        <v>23700</v>
      </c>
    </row>
    <row r="111" spans="1:3" x14ac:dyDescent="0.25">
      <c r="A111" s="86">
        <v>4401</v>
      </c>
      <c r="B111" s="28" t="s">
        <v>126</v>
      </c>
      <c r="C111" s="76">
        <v>1100</v>
      </c>
    </row>
    <row r="112" spans="1:3" x14ac:dyDescent="0.25">
      <c r="A112" s="86">
        <v>4402</v>
      </c>
      <c r="B112" s="9" t="s">
        <v>127</v>
      </c>
      <c r="C112" s="76">
        <v>2000</v>
      </c>
    </row>
    <row r="113" spans="1:3" x14ac:dyDescent="0.25">
      <c r="A113" s="86">
        <v>5501</v>
      </c>
      <c r="B113" s="9" t="s">
        <v>128</v>
      </c>
      <c r="C113" s="76">
        <v>13900</v>
      </c>
    </row>
    <row r="114" spans="1:3" x14ac:dyDescent="0.25">
      <c r="A114" s="86">
        <v>5502</v>
      </c>
      <c r="B114" s="9" t="s">
        <v>129</v>
      </c>
      <c r="C114" s="76">
        <v>1900</v>
      </c>
    </row>
    <row r="115" spans="1:3" x14ac:dyDescent="0.25">
      <c r="A115" s="86">
        <v>5503</v>
      </c>
      <c r="B115" s="9" t="s">
        <v>131</v>
      </c>
      <c r="C115" s="76">
        <v>6100</v>
      </c>
    </row>
    <row r="116" spans="1:3" x14ac:dyDescent="0.25">
      <c r="A116" s="86">
        <v>5505</v>
      </c>
      <c r="B116" s="9" t="s">
        <v>133</v>
      </c>
      <c r="C116" s="76">
        <v>2300</v>
      </c>
    </row>
    <row r="117" spans="1:3" x14ac:dyDescent="0.25">
      <c r="A117" s="86">
        <v>5507</v>
      </c>
      <c r="B117" s="9" t="s">
        <v>134</v>
      </c>
      <c r="C117" s="76">
        <v>11400</v>
      </c>
    </row>
    <row r="118" spans="1:3" x14ac:dyDescent="0.25">
      <c r="A118" s="86" t="s">
        <v>149</v>
      </c>
      <c r="B118" s="9" t="s">
        <v>156</v>
      </c>
      <c r="C118" s="76">
        <v>7000</v>
      </c>
    </row>
    <row r="119" spans="1:3" x14ac:dyDescent="0.25">
      <c r="A119" s="86">
        <v>5532</v>
      </c>
      <c r="B119" s="9" t="s">
        <v>136</v>
      </c>
      <c r="C119" s="76">
        <v>28500</v>
      </c>
    </row>
    <row r="120" spans="1:3" x14ac:dyDescent="0.25">
      <c r="A120" s="86">
        <v>6601</v>
      </c>
      <c r="B120" s="9" t="s">
        <v>137</v>
      </c>
      <c r="C120" s="76">
        <v>87400</v>
      </c>
    </row>
    <row r="121" spans="1:3" x14ac:dyDescent="0.25">
      <c r="A121" s="86">
        <v>6603</v>
      </c>
      <c r="B121" s="9" t="s">
        <v>138</v>
      </c>
      <c r="C121" s="76">
        <v>28500</v>
      </c>
    </row>
    <row r="122" spans="1:3" x14ac:dyDescent="0.25">
      <c r="A122" s="86">
        <v>6604</v>
      </c>
      <c r="B122" s="9" t="s">
        <v>139</v>
      </c>
      <c r="C122" s="76">
        <v>15000</v>
      </c>
    </row>
    <row r="123" spans="1:3" x14ac:dyDescent="0.25">
      <c r="A123" s="86">
        <v>6605</v>
      </c>
      <c r="B123" s="9" t="s">
        <v>381</v>
      </c>
      <c r="C123" s="76">
        <v>57000</v>
      </c>
    </row>
    <row r="124" spans="1:3" x14ac:dyDescent="0.25">
      <c r="A124" s="86">
        <v>6606</v>
      </c>
      <c r="B124" s="9" t="s">
        <v>141</v>
      </c>
      <c r="C124" s="76">
        <v>22000</v>
      </c>
    </row>
    <row r="125" spans="1:3" x14ac:dyDescent="0.25">
      <c r="A125" s="86">
        <v>7701</v>
      </c>
      <c r="B125" s="9" t="s">
        <v>142</v>
      </c>
      <c r="C125" s="59">
        <v>14400</v>
      </c>
    </row>
    <row r="126" spans="1:3" x14ac:dyDescent="0.25">
      <c r="A126" s="86">
        <v>7703</v>
      </c>
      <c r="B126" s="9" t="s">
        <v>143</v>
      </c>
      <c r="C126" s="59">
        <v>700</v>
      </c>
    </row>
    <row r="127" spans="1:3" x14ac:dyDescent="0.25">
      <c r="A127" s="86"/>
      <c r="B127" s="81"/>
      <c r="C127" s="118"/>
    </row>
    <row r="128" spans="1:3" x14ac:dyDescent="0.25">
      <c r="A128" s="92" t="s">
        <v>352</v>
      </c>
      <c r="B128" s="81"/>
      <c r="C128" s="118"/>
    </row>
    <row r="129" spans="1:3" x14ac:dyDescent="0.25">
      <c r="A129" s="86">
        <v>1100</v>
      </c>
      <c r="B129" s="28" t="s">
        <v>109</v>
      </c>
      <c r="C129" s="76">
        <v>794700</v>
      </c>
    </row>
    <row r="130" spans="1:3" x14ac:dyDescent="0.25">
      <c r="A130" s="86">
        <v>1104</v>
      </c>
      <c r="B130" s="9" t="s">
        <v>111</v>
      </c>
      <c r="C130" s="59">
        <v>20000</v>
      </c>
    </row>
    <row r="131" spans="1:3" x14ac:dyDescent="0.25">
      <c r="A131" s="86">
        <v>1105</v>
      </c>
      <c r="B131" s="9" t="s">
        <v>112</v>
      </c>
      <c r="C131" s="59">
        <v>62350</v>
      </c>
    </row>
    <row r="132" spans="1:3" x14ac:dyDescent="0.25">
      <c r="A132" s="86">
        <v>1106</v>
      </c>
      <c r="B132" s="9" t="s">
        <v>113</v>
      </c>
      <c r="C132" s="76">
        <v>133000</v>
      </c>
    </row>
    <row r="133" spans="1:3" x14ac:dyDescent="0.25">
      <c r="A133" s="86">
        <v>1107</v>
      </c>
      <c r="B133" s="9" t="s">
        <v>114</v>
      </c>
      <c r="C133" s="59">
        <v>23500</v>
      </c>
    </row>
    <row r="134" spans="1:3" x14ac:dyDescent="0.25">
      <c r="A134" s="86">
        <v>1108</v>
      </c>
      <c r="B134" s="9" t="s">
        <v>115</v>
      </c>
      <c r="C134" s="59">
        <v>1500</v>
      </c>
    </row>
    <row r="135" spans="1:3" x14ac:dyDescent="0.25">
      <c r="A135" s="86">
        <v>1110</v>
      </c>
      <c r="B135" s="9" t="s">
        <v>116</v>
      </c>
      <c r="C135" s="59">
        <v>6000</v>
      </c>
    </row>
    <row r="136" spans="1:3" x14ac:dyDescent="0.25">
      <c r="A136" s="86">
        <v>1113</v>
      </c>
      <c r="B136" s="9" t="s">
        <v>117</v>
      </c>
      <c r="C136" s="76">
        <v>1000</v>
      </c>
    </row>
    <row r="137" spans="1:3" x14ac:dyDescent="0.25">
      <c r="A137" s="86">
        <v>1115</v>
      </c>
      <c r="B137" s="9" t="s">
        <v>118</v>
      </c>
      <c r="C137" s="76">
        <v>54800</v>
      </c>
    </row>
    <row r="138" spans="1:3" x14ac:dyDescent="0.25">
      <c r="A138" s="86">
        <v>2201</v>
      </c>
      <c r="B138" s="9" t="s">
        <v>120</v>
      </c>
      <c r="C138" s="76">
        <v>1900</v>
      </c>
    </row>
    <row r="139" spans="1:3" x14ac:dyDescent="0.25">
      <c r="A139" s="86">
        <v>2202</v>
      </c>
      <c r="B139" s="9" t="s">
        <v>121</v>
      </c>
      <c r="C139" s="76">
        <v>100</v>
      </c>
    </row>
    <row r="140" spans="1:3" x14ac:dyDescent="0.25">
      <c r="A140" s="86">
        <v>2203</v>
      </c>
      <c r="B140" s="9" t="s">
        <v>257</v>
      </c>
      <c r="C140" s="76">
        <v>400</v>
      </c>
    </row>
    <row r="141" spans="1:3" x14ac:dyDescent="0.25">
      <c r="A141" s="86">
        <v>2206</v>
      </c>
      <c r="B141" s="9" t="s">
        <v>153</v>
      </c>
      <c r="C141" s="76">
        <v>2800</v>
      </c>
    </row>
    <row r="142" spans="1:3" x14ac:dyDescent="0.25">
      <c r="A142" s="86">
        <v>2207</v>
      </c>
      <c r="B142" s="9" t="s">
        <v>258</v>
      </c>
      <c r="C142" s="76">
        <v>95000</v>
      </c>
    </row>
    <row r="143" spans="1:3" x14ac:dyDescent="0.25">
      <c r="A143" s="86">
        <v>2208</v>
      </c>
      <c r="B143" s="9" t="s">
        <v>122</v>
      </c>
      <c r="C143" s="76">
        <v>33200</v>
      </c>
    </row>
    <row r="144" spans="1:3" x14ac:dyDescent="0.25">
      <c r="A144" s="86">
        <v>3301</v>
      </c>
      <c r="B144" s="9" t="s">
        <v>124</v>
      </c>
      <c r="C144" s="76">
        <v>345000</v>
      </c>
    </row>
    <row r="145" spans="1:3" x14ac:dyDescent="0.25">
      <c r="A145" s="86">
        <v>3303</v>
      </c>
      <c r="B145" s="9" t="s">
        <v>125</v>
      </c>
      <c r="C145" s="76">
        <v>7500</v>
      </c>
    </row>
    <row r="146" spans="1:3" x14ac:dyDescent="0.25">
      <c r="A146" s="86">
        <v>4401</v>
      </c>
      <c r="B146" s="28" t="s">
        <v>126</v>
      </c>
      <c r="C146" s="76">
        <v>450</v>
      </c>
    </row>
    <row r="147" spans="1:3" x14ac:dyDescent="0.25">
      <c r="A147" s="86">
        <v>4402</v>
      </c>
      <c r="B147" s="9" t="s">
        <v>127</v>
      </c>
      <c r="C147" s="76">
        <v>1500</v>
      </c>
    </row>
    <row r="148" spans="1:3" x14ac:dyDescent="0.25">
      <c r="A148" s="86">
        <v>5501</v>
      </c>
      <c r="B148" s="9" t="s">
        <v>128</v>
      </c>
      <c r="C148" s="59">
        <v>1000</v>
      </c>
    </row>
    <row r="149" spans="1:3" x14ac:dyDescent="0.25">
      <c r="A149" s="86">
        <v>5502</v>
      </c>
      <c r="B149" s="9" t="s">
        <v>129</v>
      </c>
      <c r="C149" s="76">
        <v>1900</v>
      </c>
    </row>
    <row r="150" spans="1:3" x14ac:dyDescent="0.25">
      <c r="A150" s="86">
        <v>5503</v>
      </c>
      <c r="B150" s="9" t="s">
        <v>131</v>
      </c>
      <c r="C150" s="76">
        <v>8000</v>
      </c>
    </row>
    <row r="151" spans="1:3" x14ac:dyDescent="0.25">
      <c r="A151" s="86">
        <v>5505</v>
      </c>
      <c r="B151" s="9" t="s">
        <v>133</v>
      </c>
      <c r="C151" s="76">
        <v>38000</v>
      </c>
    </row>
    <row r="152" spans="1:3" x14ac:dyDescent="0.25">
      <c r="A152" s="86">
        <v>5507</v>
      </c>
      <c r="B152" s="9" t="s">
        <v>134</v>
      </c>
      <c r="C152" s="76">
        <v>46500</v>
      </c>
    </row>
    <row r="153" spans="1:3" x14ac:dyDescent="0.25">
      <c r="A153" s="86" t="s">
        <v>149</v>
      </c>
      <c r="B153" s="9" t="s">
        <v>156</v>
      </c>
      <c r="C153" s="76">
        <v>523400</v>
      </c>
    </row>
    <row r="154" spans="1:3" x14ac:dyDescent="0.25">
      <c r="A154" s="86">
        <v>5532</v>
      </c>
      <c r="B154" s="9" t="s">
        <v>136</v>
      </c>
      <c r="C154" s="76">
        <v>38000</v>
      </c>
    </row>
    <row r="155" spans="1:3" x14ac:dyDescent="0.25">
      <c r="A155" s="86">
        <v>6601</v>
      </c>
      <c r="B155" s="9" t="s">
        <v>137</v>
      </c>
      <c r="C155" s="76">
        <v>12800</v>
      </c>
    </row>
    <row r="156" spans="1:3" x14ac:dyDescent="0.25">
      <c r="A156" s="86">
        <v>6603</v>
      </c>
      <c r="B156" s="9" t="s">
        <v>138</v>
      </c>
      <c r="C156" s="76">
        <v>3800</v>
      </c>
    </row>
    <row r="157" spans="1:3" x14ac:dyDescent="0.25">
      <c r="A157" s="86">
        <v>6605</v>
      </c>
      <c r="B157" s="9" t="s">
        <v>381</v>
      </c>
      <c r="C157" s="76">
        <v>1900</v>
      </c>
    </row>
    <row r="158" spans="1:3" x14ac:dyDescent="0.25">
      <c r="A158" s="86">
        <v>6606</v>
      </c>
      <c r="B158" s="9" t="s">
        <v>141</v>
      </c>
      <c r="C158" s="76">
        <v>9800</v>
      </c>
    </row>
    <row r="159" spans="1:3" x14ac:dyDescent="0.25">
      <c r="A159" s="86">
        <v>7701</v>
      </c>
      <c r="B159" s="9" t="s">
        <v>142</v>
      </c>
      <c r="C159" s="59">
        <v>2100</v>
      </c>
    </row>
    <row r="160" spans="1:3" x14ac:dyDescent="0.25">
      <c r="A160" s="86">
        <v>7703</v>
      </c>
      <c r="B160" s="9" t="s">
        <v>143</v>
      </c>
      <c r="C160" s="59">
        <v>100</v>
      </c>
    </row>
    <row r="161" spans="1:3" x14ac:dyDescent="0.25">
      <c r="A161" s="86"/>
      <c r="B161" s="81"/>
      <c r="C161" s="118"/>
    </row>
    <row r="162" spans="1:3" x14ac:dyDescent="0.25">
      <c r="A162" s="92" t="s">
        <v>353</v>
      </c>
      <c r="B162" s="82"/>
      <c r="C162" s="118"/>
    </row>
    <row r="163" spans="1:3" x14ac:dyDescent="0.25">
      <c r="A163" s="86">
        <v>2203</v>
      </c>
      <c r="B163" s="9" t="s">
        <v>257</v>
      </c>
      <c r="C163" s="76">
        <v>400</v>
      </c>
    </row>
    <row r="164" spans="1:3" x14ac:dyDescent="0.25">
      <c r="A164" s="86">
        <v>2206</v>
      </c>
      <c r="B164" s="9" t="s">
        <v>153</v>
      </c>
      <c r="C164" s="76">
        <v>400</v>
      </c>
    </row>
    <row r="165" spans="1:3" x14ac:dyDescent="0.25">
      <c r="A165" s="86">
        <v>2207</v>
      </c>
      <c r="B165" s="9" t="s">
        <v>258</v>
      </c>
      <c r="C165" s="76">
        <v>24800</v>
      </c>
    </row>
    <row r="166" spans="1:3" x14ac:dyDescent="0.25">
      <c r="A166" s="86">
        <v>2208</v>
      </c>
      <c r="B166" s="9" t="s">
        <v>122</v>
      </c>
      <c r="C166" s="76">
        <v>47500</v>
      </c>
    </row>
    <row r="167" spans="1:3" x14ac:dyDescent="0.25">
      <c r="A167" s="86">
        <v>3301</v>
      </c>
      <c r="B167" s="9" t="s">
        <v>124</v>
      </c>
      <c r="C167" s="76">
        <v>38000</v>
      </c>
    </row>
    <row r="168" spans="1:3" x14ac:dyDescent="0.25">
      <c r="A168" s="86">
        <v>3303</v>
      </c>
      <c r="B168" s="9" t="s">
        <v>125</v>
      </c>
      <c r="C168" s="76">
        <v>4700</v>
      </c>
    </row>
    <row r="169" spans="1:3" x14ac:dyDescent="0.25">
      <c r="A169" s="86">
        <v>4402</v>
      </c>
      <c r="B169" s="9" t="s">
        <v>127</v>
      </c>
      <c r="C169" s="76">
        <v>2000</v>
      </c>
    </row>
    <row r="170" spans="1:3" x14ac:dyDescent="0.25">
      <c r="A170" s="86">
        <v>5501</v>
      </c>
      <c r="B170" s="9" t="s">
        <v>128</v>
      </c>
      <c r="C170" s="76">
        <v>900</v>
      </c>
    </row>
    <row r="171" spans="1:3" x14ac:dyDescent="0.25">
      <c r="A171" s="86">
        <v>5502</v>
      </c>
      <c r="B171" s="9" t="s">
        <v>129</v>
      </c>
      <c r="C171" s="76">
        <v>900</v>
      </c>
    </row>
    <row r="172" spans="1:3" x14ac:dyDescent="0.25">
      <c r="A172" s="86">
        <v>5503</v>
      </c>
      <c r="B172" s="9" t="s">
        <v>131</v>
      </c>
      <c r="C172" s="76">
        <v>1900</v>
      </c>
    </row>
    <row r="173" spans="1:3" x14ac:dyDescent="0.25">
      <c r="A173" s="86">
        <v>5505</v>
      </c>
      <c r="B173" s="9" t="s">
        <v>133</v>
      </c>
      <c r="C173" s="76">
        <v>400</v>
      </c>
    </row>
    <row r="174" spans="1:3" x14ac:dyDescent="0.25">
      <c r="A174" s="86">
        <v>5507</v>
      </c>
      <c r="B174" s="9" t="s">
        <v>134</v>
      </c>
      <c r="C174" s="59">
        <v>110000</v>
      </c>
    </row>
    <row r="175" spans="1:3" x14ac:dyDescent="0.25">
      <c r="A175" s="86" t="s">
        <v>149</v>
      </c>
      <c r="B175" s="9" t="s">
        <v>156</v>
      </c>
      <c r="C175" s="59">
        <v>105000</v>
      </c>
    </row>
    <row r="176" spans="1:3" x14ac:dyDescent="0.25">
      <c r="A176" s="86">
        <v>5532</v>
      </c>
      <c r="B176" s="9" t="s">
        <v>136</v>
      </c>
      <c r="C176" s="76">
        <v>11000</v>
      </c>
    </row>
    <row r="177" spans="1:3" x14ac:dyDescent="0.25">
      <c r="A177" s="86">
        <v>6601</v>
      </c>
      <c r="B177" s="9" t="s">
        <v>137</v>
      </c>
      <c r="C177" s="76">
        <v>21300</v>
      </c>
    </row>
    <row r="178" spans="1:3" x14ac:dyDescent="0.25">
      <c r="A178" s="86">
        <v>6603</v>
      </c>
      <c r="B178" s="9" t="s">
        <v>138</v>
      </c>
      <c r="C178" s="76">
        <v>4700</v>
      </c>
    </row>
    <row r="179" spans="1:3" x14ac:dyDescent="0.25">
      <c r="A179" s="86">
        <v>6605</v>
      </c>
      <c r="B179" s="9" t="s">
        <v>381</v>
      </c>
      <c r="C179" s="76">
        <v>1400</v>
      </c>
    </row>
    <row r="180" spans="1:3" x14ac:dyDescent="0.25">
      <c r="A180" s="86">
        <v>6606</v>
      </c>
      <c r="B180" s="9" t="s">
        <v>141</v>
      </c>
      <c r="C180" s="76">
        <v>4900</v>
      </c>
    </row>
    <row r="181" spans="1:3" x14ac:dyDescent="0.25">
      <c r="A181" s="86">
        <v>7701</v>
      </c>
      <c r="B181" s="9" t="s">
        <v>142</v>
      </c>
      <c r="C181" s="59">
        <v>11700</v>
      </c>
    </row>
    <row r="182" spans="1:3" x14ac:dyDescent="0.25">
      <c r="A182" s="86">
        <v>7703</v>
      </c>
      <c r="B182" s="9" t="s">
        <v>143</v>
      </c>
      <c r="C182" s="59">
        <v>600</v>
      </c>
    </row>
    <row r="183" spans="1:3" x14ac:dyDescent="0.25">
      <c r="A183" s="86"/>
      <c r="B183" s="81"/>
      <c r="C183" s="118"/>
    </row>
    <row r="184" spans="1:3" x14ac:dyDescent="0.25">
      <c r="A184" s="92" t="s">
        <v>354</v>
      </c>
      <c r="B184" s="82"/>
      <c r="C184" s="118"/>
    </row>
    <row r="185" spans="1:3" x14ac:dyDescent="0.25">
      <c r="A185" s="30" t="s">
        <v>355</v>
      </c>
      <c r="B185" s="64" t="s">
        <v>356</v>
      </c>
      <c r="C185" s="59">
        <v>75000</v>
      </c>
    </row>
    <row r="186" spans="1:3" x14ac:dyDescent="0.25">
      <c r="A186" s="93" t="s">
        <v>358</v>
      </c>
      <c r="B186" s="9" t="s">
        <v>359</v>
      </c>
      <c r="C186" s="59">
        <v>26900</v>
      </c>
    </row>
    <row r="187" spans="1:3" x14ac:dyDescent="0.25">
      <c r="A187" s="93" t="s">
        <v>360</v>
      </c>
      <c r="B187" s="9" t="s">
        <v>361</v>
      </c>
      <c r="C187" s="59">
        <v>20000</v>
      </c>
    </row>
    <row r="188" spans="1:3" x14ac:dyDescent="0.25">
      <c r="A188" s="93" t="s">
        <v>362</v>
      </c>
      <c r="B188" s="9" t="s">
        <v>363</v>
      </c>
      <c r="C188" s="59">
        <v>1500</v>
      </c>
    </row>
    <row r="189" spans="1:3" x14ac:dyDescent="0.25">
      <c r="A189" s="93" t="s">
        <v>364</v>
      </c>
      <c r="B189" s="9" t="s">
        <v>365</v>
      </c>
      <c r="C189" s="59">
        <v>175000</v>
      </c>
    </row>
    <row r="190" spans="1:3" x14ac:dyDescent="0.25">
      <c r="A190" s="93" t="s">
        <v>366</v>
      </c>
      <c r="B190" s="9" t="s">
        <v>367</v>
      </c>
      <c r="C190" s="59">
        <v>450000</v>
      </c>
    </row>
    <row r="191" spans="1:3" x14ac:dyDescent="0.25">
      <c r="A191" s="93" t="s">
        <v>368</v>
      </c>
      <c r="B191" s="9" t="s">
        <v>369</v>
      </c>
      <c r="C191" s="59">
        <v>30000</v>
      </c>
    </row>
    <row r="192" spans="1:3" x14ac:dyDescent="0.25">
      <c r="A192" s="30" t="s">
        <v>370</v>
      </c>
      <c r="B192" s="28" t="s">
        <v>207</v>
      </c>
      <c r="C192" s="59">
        <v>21160</v>
      </c>
    </row>
    <row r="193" spans="1:3" x14ac:dyDescent="0.25">
      <c r="A193" s="93" t="s">
        <v>370</v>
      </c>
      <c r="B193" s="9" t="s">
        <v>371</v>
      </c>
      <c r="C193" s="59">
        <v>3072300</v>
      </c>
    </row>
    <row r="194" spans="1:3" x14ac:dyDescent="0.25">
      <c r="A194" s="93" t="s">
        <v>370</v>
      </c>
      <c r="B194" s="9" t="s">
        <v>371</v>
      </c>
      <c r="C194" s="59">
        <v>2770000</v>
      </c>
    </row>
    <row r="195" spans="1:3" x14ac:dyDescent="0.25">
      <c r="A195" s="93" t="s">
        <v>370</v>
      </c>
      <c r="B195" s="9" t="s">
        <v>371</v>
      </c>
      <c r="C195" s="59">
        <v>8517000</v>
      </c>
    </row>
    <row r="196" spans="1:3" x14ac:dyDescent="0.25">
      <c r="A196" s="93" t="s">
        <v>370</v>
      </c>
      <c r="B196" s="9" t="s">
        <v>372</v>
      </c>
      <c r="C196" s="50">
        <v>336800</v>
      </c>
    </row>
    <row r="197" spans="1:3" ht="15.75" thickBot="1" x14ac:dyDescent="0.3">
      <c r="A197" s="67"/>
      <c r="B197" s="22" t="s">
        <v>304</v>
      </c>
      <c r="C197" s="95">
        <v>27614700</v>
      </c>
    </row>
    <row r="198" spans="1:3" ht="15.75" thickTop="1" x14ac:dyDescent="0.25"/>
  </sheetData>
  <mergeCells count="2"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sqref="A1:C1"/>
    </sheetView>
  </sheetViews>
  <sheetFormatPr defaultRowHeight="15" x14ac:dyDescent="0.25"/>
  <cols>
    <col min="1" max="1" width="12.140625" style="1" customWidth="1"/>
    <col min="2" max="2" width="39" bestFit="1" customWidth="1"/>
    <col min="3" max="3" width="12" style="98" bestFit="1" customWidth="1"/>
  </cols>
  <sheetData>
    <row r="1" spans="1:4" x14ac:dyDescent="0.25">
      <c r="A1" s="224" t="s">
        <v>604</v>
      </c>
      <c r="B1" s="224"/>
      <c r="C1" s="224"/>
    </row>
    <row r="2" spans="1:4" x14ac:dyDescent="0.25">
      <c r="A2" s="224" t="s">
        <v>747</v>
      </c>
      <c r="B2" s="224"/>
      <c r="C2" s="224"/>
    </row>
    <row r="4" spans="1:4" x14ac:dyDescent="0.25">
      <c r="A4" s="104"/>
      <c r="B4" s="79"/>
      <c r="C4" s="71" t="s">
        <v>79</v>
      </c>
    </row>
    <row r="5" spans="1:4" x14ac:dyDescent="0.25">
      <c r="A5" s="104"/>
      <c r="B5" s="79"/>
      <c r="C5" s="111" t="s">
        <v>80</v>
      </c>
    </row>
    <row r="6" spans="1:4" x14ac:dyDescent="0.25">
      <c r="A6" s="105" t="s">
        <v>384</v>
      </c>
      <c r="B6" s="10" t="s">
        <v>22</v>
      </c>
      <c r="C6" s="13">
        <v>100000</v>
      </c>
    </row>
    <row r="7" spans="1:4" x14ac:dyDescent="0.25">
      <c r="A7" s="105" t="s">
        <v>385</v>
      </c>
      <c r="B7" s="10" t="s">
        <v>23</v>
      </c>
      <c r="C7" s="99">
        <v>65000</v>
      </c>
    </row>
    <row r="8" spans="1:4" x14ac:dyDescent="0.25">
      <c r="A8" s="105" t="s">
        <v>386</v>
      </c>
      <c r="B8" s="10" t="s">
        <v>24</v>
      </c>
      <c r="C8" s="99">
        <v>425500</v>
      </c>
    </row>
    <row r="9" spans="1:4" x14ac:dyDescent="0.25">
      <c r="A9" s="105" t="s">
        <v>387</v>
      </c>
      <c r="B9" s="10" t="s">
        <v>25</v>
      </c>
      <c r="C9" s="99">
        <v>100000</v>
      </c>
    </row>
    <row r="10" spans="1:4" x14ac:dyDescent="0.25">
      <c r="A10" s="105" t="s">
        <v>388</v>
      </c>
      <c r="B10" s="10" t="s">
        <v>26</v>
      </c>
      <c r="C10" s="99">
        <v>50000</v>
      </c>
    </row>
    <row r="11" spans="1:4" x14ac:dyDescent="0.25">
      <c r="A11" s="105">
        <v>4883</v>
      </c>
      <c r="B11" s="10" t="s">
        <v>390</v>
      </c>
      <c r="C11" s="50">
        <v>164500</v>
      </c>
    </row>
    <row r="12" spans="1:4" ht="15.75" thickBot="1" x14ac:dyDescent="0.3">
      <c r="A12" s="104"/>
      <c r="B12" s="51" t="s">
        <v>449</v>
      </c>
      <c r="C12" s="78">
        <v>905000</v>
      </c>
    </row>
    <row r="13" spans="1:4" ht="15.75" thickTop="1" x14ac:dyDescent="0.25">
      <c r="A13" s="67"/>
      <c r="B13" s="84"/>
      <c r="C13" s="106"/>
    </row>
    <row r="14" spans="1:4" x14ac:dyDescent="0.25">
      <c r="A14" s="67"/>
      <c r="B14" s="84"/>
      <c r="C14" s="71" t="s">
        <v>79</v>
      </c>
    </row>
    <row r="15" spans="1:4" x14ac:dyDescent="0.25">
      <c r="A15" s="67"/>
      <c r="B15" s="84"/>
      <c r="C15" s="111" t="s">
        <v>80</v>
      </c>
    </row>
    <row r="16" spans="1:4" x14ac:dyDescent="0.25">
      <c r="A16" s="67"/>
      <c r="B16" s="10" t="s">
        <v>403</v>
      </c>
      <c r="C16" s="101">
        <v>589500</v>
      </c>
      <c r="D16" s="10"/>
    </row>
    <row r="17" spans="1:4" x14ac:dyDescent="0.25">
      <c r="A17" s="67"/>
      <c r="B17" s="10" t="s">
        <v>404</v>
      </c>
      <c r="C17" s="99">
        <v>134800</v>
      </c>
      <c r="D17" s="10"/>
    </row>
    <row r="18" spans="1:4" x14ac:dyDescent="0.25">
      <c r="A18" s="67"/>
      <c r="B18" s="10" t="s">
        <v>405</v>
      </c>
      <c r="C18" s="99">
        <v>24700</v>
      </c>
      <c r="D18" s="10"/>
    </row>
    <row r="19" spans="1:4" x14ac:dyDescent="0.25">
      <c r="A19" s="67"/>
      <c r="B19" s="10" t="s">
        <v>406</v>
      </c>
      <c r="C19" s="99">
        <v>1000</v>
      </c>
      <c r="D19" s="10"/>
    </row>
    <row r="20" spans="1:4" x14ac:dyDescent="0.25">
      <c r="A20" s="67"/>
      <c r="B20" s="10" t="s">
        <v>407</v>
      </c>
      <c r="C20" s="99">
        <v>155000</v>
      </c>
      <c r="D20" s="10"/>
    </row>
    <row r="21" spans="1:4" ht="15.75" thickBot="1" x14ac:dyDescent="0.3">
      <c r="A21" s="67"/>
      <c r="B21" s="12" t="s">
        <v>412</v>
      </c>
      <c r="C21" s="109">
        <v>905000</v>
      </c>
      <c r="D21" s="12"/>
    </row>
    <row r="22" spans="1:4" ht="15.75" thickTop="1" x14ac:dyDescent="0.25">
      <c r="A22" s="67"/>
      <c r="B22" s="84"/>
      <c r="C22" s="106"/>
    </row>
    <row r="23" spans="1:4" x14ac:dyDescent="0.25">
      <c r="A23" s="67"/>
      <c r="B23" s="84"/>
      <c r="C23" s="106"/>
    </row>
    <row r="24" spans="1:4" x14ac:dyDescent="0.25">
      <c r="A24" s="67"/>
      <c r="B24" s="84"/>
      <c r="C24" s="71" t="s">
        <v>79</v>
      </c>
    </row>
    <row r="25" spans="1:4" x14ac:dyDescent="0.25">
      <c r="A25" s="67"/>
      <c r="B25" s="84"/>
      <c r="C25" s="111" t="s">
        <v>80</v>
      </c>
    </row>
    <row r="26" spans="1:4" x14ac:dyDescent="0.25">
      <c r="A26" s="62">
        <v>1100</v>
      </c>
      <c r="B26" s="3" t="s">
        <v>109</v>
      </c>
      <c r="C26" s="107">
        <v>451100</v>
      </c>
    </row>
    <row r="27" spans="1:4" x14ac:dyDescent="0.25">
      <c r="A27" s="62">
        <v>1104</v>
      </c>
      <c r="B27" s="3" t="s">
        <v>111</v>
      </c>
      <c r="C27" s="48">
        <v>30000</v>
      </c>
    </row>
    <row r="28" spans="1:4" x14ac:dyDescent="0.25">
      <c r="A28" s="62">
        <v>1105</v>
      </c>
      <c r="B28" s="3" t="s">
        <v>112</v>
      </c>
      <c r="C28" s="48">
        <v>36850</v>
      </c>
    </row>
    <row r="29" spans="1:4" x14ac:dyDescent="0.25">
      <c r="A29" s="62">
        <v>1106</v>
      </c>
      <c r="B29" s="3" t="s">
        <v>113</v>
      </c>
      <c r="C29" s="48">
        <v>48250</v>
      </c>
    </row>
    <row r="30" spans="1:4" x14ac:dyDescent="0.25">
      <c r="A30" s="62">
        <v>1107</v>
      </c>
      <c r="B30" s="3" t="s">
        <v>114</v>
      </c>
      <c r="C30" s="48">
        <v>3950</v>
      </c>
    </row>
    <row r="31" spans="1:4" x14ac:dyDescent="0.25">
      <c r="A31" s="62">
        <v>1108</v>
      </c>
      <c r="B31" s="3" t="s">
        <v>392</v>
      </c>
      <c r="C31" s="48">
        <v>2400</v>
      </c>
    </row>
    <row r="32" spans="1:4" x14ac:dyDescent="0.25">
      <c r="A32" s="62">
        <v>1115</v>
      </c>
      <c r="B32" s="9" t="s">
        <v>279</v>
      </c>
      <c r="C32" s="59">
        <v>16950</v>
      </c>
    </row>
    <row r="33" spans="1:3" x14ac:dyDescent="0.25">
      <c r="A33" s="62">
        <v>2201</v>
      </c>
      <c r="B33" s="3" t="s">
        <v>120</v>
      </c>
      <c r="C33" s="48">
        <v>2600</v>
      </c>
    </row>
    <row r="34" spans="1:3" x14ac:dyDescent="0.25">
      <c r="A34" s="62">
        <v>2206</v>
      </c>
      <c r="B34" s="3" t="s">
        <v>153</v>
      </c>
      <c r="C34" s="48">
        <v>18000</v>
      </c>
    </row>
    <row r="35" spans="1:3" x14ac:dyDescent="0.25">
      <c r="A35" s="62">
        <v>2208</v>
      </c>
      <c r="B35" s="3" t="s">
        <v>393</v>
      </c>
      <c r="C35" s="48">
        <v>14200</v>
      </c>
    </row>
    <row r="36" spans="1:3" x14ac:dyDescent="0.25">
      <c r="A36" s="62">
        <v>2208</v>
      </c>
      <c r="B36" s="3" t="s">
        <v>394</v>
      </c>
      <c r="C36" s="48">
        <v>100000</v>
      </c>
    </row>
    <row r="37" spans="1:3" x14ac:dyDescent="0.25">
      <c r="A37" s="62">
        <v>3301</v>
      </c>
      <c r="B37" s="3" t="s">
        <v>281</v>
      </c>
      <c r="C37" s="48">
        <v>24700</v>
      </c>
    </row>
    <row r="38" spans="1:3" x14ac:dyDescent="0.25">
      <c r="A38" s="62">
        <v>4401</v>
      </c>
      <c r="B38" s="3" t="s">
        <v>126</v>
      </c>
      <c r="C38" s="48">
        <v>1000</v>
      </c>
    </row>
    <row r="39" spans="1:3" x14ac:dyDescent="0.25">
      <c r="A39" s="62">
        <v>5502</v>
      </c>
      <c r="B39" s="3" t="s">
        <v>129</v>
      </c>
      <c r="C39" s="48">
        <v>17100</v>
      </c>
    </row>
    <row r="40" spans="1:3" x14ac:dyDescent="0.25">
      <c r="A40" s="62">
        <v>5503</v>
      </c>
      <c r="B40" s="3" t="s">
        <v>131</v>
      </c>
      <c r="C40" s="48">
        <v>4700</v>
      </c>
    </row>
    <row r="41" spans="1:3" x14ac:dyDescent="0.25">
      <c r="A41" s="62">
        <v>5504</v>
      </c>
      <c r="B41" s="3" t="s">
        <v>132</v>
      </c>
      <c r="C41" s="48">
        <v>2400</v>
      </c>
    </row>
    <row r="42" spans="1:3" x14ac:dyDescent="0.25">
      <c r="A42" s="62">
        <v>5505</v>
      </c>
      <c r="B42" s="3" t="s">
        <v>133</v>
      </c>
      <c r="C42" s="48">
        <v>900</v>
      </c>
    </row>
    <row r="43" spans="1:3" x14ac:dyDescent="0.25">
      <c r="A43" s="62">
        <v>5507</v>
      </c>
      <c r="B43" s="3" t="s">
        <v>134</v>
      </c>
      <c r="C43" s="48">
        <v>10000</v>
      </c>
    </row>
    <row r="44" spans="1:3" x14ac:dyDescent="0.25">
      <c r="A44" s="62" t="s">
        <v>149</v>
      </c>
      <c r="B44" s="3" t="s">
        <v>156</v>
      </c>
      <c r="C44" s="48">
        <v>55000</v>
      </c>
    </row>
    <row r="45" spans="1:3" x14ac:dyDescent="0.25">
      <c r="A45" s="62">
        <v>5530</v>
      </c>
      <c r="B45" s="3" t="s">
        <v>397</v>
      </c>
      <c r="C45" s="48">
        <v>47000</v>
      </c>
    </row>
    <row r="46" spans="1:3" x14ac:dyDescent="0.25">
      <c r="A46" s="62">
        <v>5531</v>
      </c>
      <c r="B46" s="3" t="s">
        <v>398</v>
      </c>
      <c r="C46" s="48">
        <v>3800</v>
      </c>
    </row>
    <row r="47" spans="1:3" x14ac:dyDescent="0.25">
      <c r="A47" s="62">
        <v>5532</v>
      </c>
      <c r="B47" s="3" t="s">
        <v>136</v>
      </c>
      <c r="C47" s="48">
        <v>4700</v>
      </c>
    </row>
    <row r="48" spans="1:3" x14ac:dyDescent="0.25">
      <c r="A48" s="62">
        <v>5535</v>
      </c>
      <c r="B48" s="9" t="s">
        <v>165</v>
      </c>
      <c r="C48" s="59">
        <v>2800</v>
      </c>
    </row>
    <row r="49" spans="1:3" x14ac:dyDescent="0.25">
      <c r="A49" s="62">
        <v>5536</v>
      </c>
      <c r="B49" s="9" t="s">
        <v>399</v>
      </c>
      <c r="C49" s="59">
        <v>6600</v>
      </c>
    </row>
    <row r="50" spans="1:3" ht="15.75" thickBot="1" x14ac:dyDescent="0.3">
      <c r="A50" s="67"/>
      <c r="B50" s="108" t="s">
        <v>304</v>
      </c>
      <c r="C50" s="95">
        <v>905000</v>
      </c>
    </row>
    <row r="51" spans="1:3" ht="15.75" thickTop="1" x14ac:dyDescent="0.25"/>
  </sheetData>
  <mergeCells count="2">
    <mergeCell ref="A1:C1"/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workbookViewId="0">
      <selection sqref="A1:C1"/>
    </sheetView>
  </sheetViews>
  <sheetFormatPr defaultRowHeight="15" x14ac:dyDescent="0.25"/>
  <cols>
    <col min="1" max="1" width="6.140625" style="1" customWidth="1"/>
    <col min="2" max="2" width="45.28515625" customWidth="1"/>
    <col min="3" max="3" width="15.28515625" style="63" bestFit="1" customWidth="1"/>
  </cols>
  <sheetData>
    <row r="1" spans="1:3" x14ac:dyDescent="0.25">
      <c r="A1" s="224" t="s">
        <v>604</v>
      </c>
      <c r="B1" s="224"/>
      <c r="C1" s="224"/>
    </row>
    <row r="2" spans="1:3" x14ac:dyDescent="0.25">
      <c r="A2" s="224" t="s">
        <v>748</v>
      </c>
      <c r="B2" s="224"/>
      <c r="C2" s="224"/>
    </row>
    <row r="4" spans="1:3" x14ac:dyDescent="0.25">
      <c r="A4" s="67"/>
      <c r="B4" s="84"/>
      <c r="C4" s="71" t="s">
        <v>79</v>
      </c>
    </row>
    <row r="5" spans="1:3" x14ac:dyDescent="0.25">
      <c r="A5" s="67"/>
      <c r="B5" s="84"/>
      <c r="C5" s="111" t="s">
        <v>80</v>
      </c>
    </row>
    <row r="6" spans="1:3" x14ac:dyDescent="0.25">
      <c r="A6" s="29">
        <v>4662</v>
      </c>
      <c r="B6" s="18" t="s">
        <v>413</v>
      </c>
      <c r="C6" s="23">
        <v>12712500</v>
      </c>
    </row>
    <row r="7" spans="1:3" x14ac:dyDescent="0.25">
      <c r="A7" s="29">
        <v>4676</v>
      </c>
      <c r="B7" s="18" t="s">
        <v>414</v>
      </c>
      <c r="C7" s="48">
        <v>138600</v>
      </c>
    </row>
    <row r="8" spans="1:3" x14ac:dyDescent="0.25">
      <c r="A8" s="29">
        <v>4670</v>
      </c>
      <c r="B8" s="18" t="s">
        <v>415</v>
      </c>
      <c r="C8" s="48">
        <v>50000</v>
      </c>
    </row>
    <row r="9" spans="1:3" x14ac:dyDescent="0.25">
      <c r="A9" s="29">
        <v>4677</v>
      </c>
      <c r="B9" s="18" t="s">
        <v>416</v>
      </c>
      <c r="C9" s="48">
        <v>10000</v>
      </c>
    </row>
    <row r="10" spans="1:3" x14ac:dyDescent="0.25">
      <c r="A10" s="29">
        <v>4669</v>
      </c>
      <c r="B10" s="18" t="s">
        <v>54</v>
      </c>
      <c r="C10" s="48">
        <v>23000</v>
      </c>
    </row>
    <row r="11" spans="1:3" x14ac:dyDescent="0.25">
      <c r="A11" s="29">
        <v>4880</v>
      </c>
      <c r="B11" s="18" t="s">
        <v>417</v>
      </c>
      <c r="C11" s="48">
        <v>510000</v>
      </c>
    </row>
    <row r="12" spans="1:3" ht="15.75" thickBot="1" x14ac:dyDescent="0.3">
      <c r="A12" s="67"/>
      <c r="B12" s="51" t="s">
        <v>449</v>
      </c>
      <c r="C12" s="83">
        <v>13444100</v>
      </c>
    </row>
    <row r="13" spans="1:3" ht="15.75" thickTop="1" x14ac:dyDescent="0.25">
      <c r="A13" s="67"/>
      <c r="B13" s="84"/>
      <c r="C13" s="85"/>
    </row>
    <row r="14" spans="1:3" x14ac:dyDescent="0.25">
      <c r="A14" s="67"/>
      <c r="B14" s="84"/>
      <c r="C14" s="71" t="s">
        <v>79</v>
      </c>
    </row>
    <row r="15" spans="1:3" x14ac:dyDescent="0.25">
      <c r="A15" s="67"/>
      <c r="B15" s="84"/>
      <c r="C15" s="111" t="s">
        <v>80</v>
      </c>
    </row>
    <row r="16" spans="1:3" x14ac:dyDescent="0.25">
      <c r="A16" s="67"/>
      <c r="B16" s="18" t="s">
        <v>403</v>
      </c>
      <c r="C16" s="27">
        <v>1267400</v>
      </c>
    </row>
    <row r="17" spans="1:3" x14ac:dyDescent="0.25">
      <c r="A17" s="67"/>
      <c r="B17" s="18" t="s">
        <v>404</v>
      </c>
      <c r="C17" s="48">
        <v>169600</v>
      </c>
    </row>
    <row r="18" spans="1:3" x14ac:dyDescent="0.25">
      <c r="A18" s="67"/>
      <c r="B18" s="18" t="s">
        <v>405</v>
      </c>
      <c r="C18" s="48">
        <v>115000</v>
      </c>
    </row>
    <row r="19" spans="1:3" x14ac:dyDescent="0.25">
      <c r="A19" s="67"/>
      <c r="B19" s="18" t="s">
        <v>406</v>
      </c>
      <c r="C19" s="48">
        <v>4000</v>
      </c>
    </row>
    <row r="20" spans="1:3" x14ac:dyDescent="0.25">
      <c r="A20" s="67"/>
      <c r="B20" s="18" t="s">
        <v>407</v>
      </c>
      <c r="C20" s="48">
        <v>732200</v>
      </c>
    </row>
    <row r="21" spans="1:3" x14ac:dyDescent="0.25">
      <c r="A21" s="67"/>
      <c r="B21" s="18" t="s">
        <v>408</v>
      </c>
      <c r="C21" s="48">
        <v>30100</v>
      </c>
    </row>
    <row r="22" spans="1:3" x14ac:dyDescent="0.25">
      <c r="A22" s="67"/>
      <c r="B22" s="18" t="s">
        <v>409</v>
      </c>
      <c r="C22" s="48">
        <v>824100</v>
      </c>
    </row>
    <row r="23" spans="1:3" x14ac:dyDescent="0.25">
      <c r="A23" s="67"/>
      <c r="B23" s="18" t="s">
        <v>410</v>
      </c>
      <c r="C23" s="59">
        <v>510000</v>
      </c>
    </row>
    <row r="24" spans="1:3" x14ac:dyDescent="0.25">
      <c r="A24" s="67"/>
      <c r="B24" s="18" t="s">
        <v>411</v>
      </c>
      <c r="C24" s="50">
        <v>9791700</v>
      </c>
    </row>
    <row r="25" spans="1:3" ht="15.75" thickBot="1" x14ac:dyDescent="0.3">
      <c r="A25" s="67"/>
      <c r="B25" s="19" t="s">
        <v>412</v>
      </c>
      <c r="C25" s="110">
        <v>13444100</v>
      </c>
    </row>
    <row r="26" spans="1:3" ht="15.75" thickTop="1" x14ac:dyDescent="0.25">
      <c r="A26" s="67"/>
      <c r="B26" s="84"/>
      <c r="C26" s="85"/>
    </row>
    <row r="27" spans="1:3" x14ac:dyDescent="0.25">
      <c r="A27" s="67"/>
      <c r="B27" s="84"/>
      <c r="C27" s="71" t="s">
        <v>79</v>
      </c>
    </row>
    <row r="28" spans="1:3" x14ac:dyDescent="0.25">
      <c r="A28" s="67"/>
      <c r="B28" s="84"/>
      <c r="C28" s="111" t="s">
        <v>80</v>
      </c>
    </row>
    <row r="29" spans="1:3" x14ac:dyDescent="0.25">
      <c r="A29" s="67">
        <v>1100</v>
      </c>
      <c r="B29" s="18" t="s">
        <v>109</v>
      </c>
      <c r="C29" s="85">
        <v>886500</v>
      </c>
    </row>
    <row r="30" spans="1:3" x14ac:dyDescent="0.25">
      <c r="A30" s="67">
        <v>1104</v>
      </c>
      <c r="B30" s="3" t="s">
        <v>111</v>
      </c>
      <c r="C30" s="117">
        <v>42000</v>
      </c>
    </row>
    <row r="31" spans="1:3" x14ac:dyDescent="0.25">
      <c r="A31" s="67">
        <v>1105</v>
      </c>
      <c r="B31" s="3" t="s">
        <v>112</v>
      </c>
      <c r="C31" s="117">
        <v>71000</v>
      </c>
    </row>
    <row r="32" spans="1:3" x14ac:dyDescent="0.25">
      <c r="A32" s="67">
        <v>1106</v>
      </c>
      <c r="B32" s="3" t="s">
        <v>113</v>
      </c>
      <c r="C32" s="117">
        <v>169600</v>
      </c>
    </row>
    <row r="33" spans="1:3" x14ac:dyDescent="0.25">
      <c r="A33" s="67">
        <v>1107</v>
      </c>
      <c r="B33" s="3" t="s">
        <v>114</v>
      </c>
      <c r="C33" s="117">
        <v>19350</v>
      </c>
    </row>
    <row r="34" spans="1:3" x14ac:dyDescent="0.25">
      <c r="A34" s="67">
        <v>1108</v>
      </c>
      <c r="B34" s="3" t="s">
        <v>115</v>
      </c>
      <c r="C34" s="117">
        <v>1950</v>
      </c>
    </row>
    <row r="35" spans="1:3" x14ac:dyDescent="0.25">
      <c r="A35" s="67">
        <v>1110</v>
      </c>
      <c r="B35" s="3" t="s">
        <v>116</v>
      </c>
      <c r="C35" s="117">
        <v>15000</v>
      </c>
    </row>
    <row r="36" spans="1:3" x14ac:dyDescent="0.25">
      <c r="A36" s="67">
        <v>1115</v>
      </c>
      <c r="B36" s="9" t="s">
        <v>118</v>
      </c>
      <c r="C36" s="117">
        <v>62000</v>
      </c>
    </row>
    <row r="37" spans="1:3" x14ac:dyDescent="0.25">
      <c r="A37" s="67">
        <v>2201</v>
      </c>
      <c r="B37" s="3" t="s">
        <v>120</v>
      </c>
      <c r="C37" s="117">
        <v>23000</v>
      </c>
    </row>
    <row r="38" spans="1:3" x14ac:dyDescent="0.25">
      <c r="A38" s="67">
        <v>2202</v>
      </c>
      <c r="B38" s="3" t="s">
        <v>121</v>
      </c>
      <c r="C38" s="117">
        <v>9500</v>
      </c>
    </row>
    <row r="39" spans="1:3" x14ac:dyDescent="0.25">
      <c r="A39" s="67">
        <v>2206</v>
      </c>
      <c r="B39" s="3" t="s">
        <v>153</v>
      </c>
      <c r="C39" s="117">
        <v>14200</v>
      </c>
    </row>
    <row r="40" spans="1:3" x14ac:dyDescent="0.25">
      <c r="A40" s="67">
        <v>2208</v>
      </c>
      <c r="B40" s="3" t="s">
        <v>122</v>
      </c>
      <c r="C40" s="117">
        <v>75500</v>
      </c>
    </row>
    <row r="41" spans="1:3" x14ac:dyDescent="0.25">
      <c r="A41" s="67">
        <v>2214</v>
      </c>
      <c r="B41" s="3" t="s">
        <v>420</v>
      </c>
      <c r="C41" s="117">
        <v>23700</v>
      </c>
    </row>
    <row r="42" spans="1:3" x14ac:dyDescent="0.25">
      <c r="A42" s="67">
        <v>2215</v>
      </c>
      <c r="B42" s="3" t="s">
        <v>421</v>
      </c>
      <c r="C42" s="117">
        <v>4700</v>
      </c>
    </row>
    <row r="43" spans="1:3" x14ac:dyDescent="0.25">
      <c r="A43" s="67">
        <v>2220</v>
      </c>
      <c r="B43" s="3" t="s">
        <v>123</v>
      </c>
      <c r="C43" s="117">
        <v>19000</v>
      </c>
    </row>
    <row r="44" spans="1:3" x14ac:dyDescent="0.25">
      <c r="A44" s="67">
        <v>3301</v>
      </c>
      <c r="B44" s="3" t="s">
        <v>124</v>
      </c>
      <c r="C44" s="117">
        <v>100000</v>
      </c>
    </row>
    <row r="45" spans="1:3" x14ac:dyDescent="0.25">
      <c r="A45" s="67">
        <v>3303</v>
      </c>
      <c r="B45" s="3" t="s">
        <v>125</v>
      </c>
      <c r="C45" s="117">
        <v>15000</v>
      </c>
    </row>
    <row r="46" spans="1:3" x14ac:dyDescent="0.25">
      <c r="A46" s="67">
        <v>4401</v>
      </c>
      <c r="B46" s="18" t="s">
        <v>126</v>
      </c>
      <c r="C46" s="117">
        <v>1500</v>
      </c>
    </row>
    <row r="47" spans="1:3" x14ac:dyDescent="0.25">
      <c r="A47" s="67">
        <v>4402</v>
      </c>
      <c r="B47" s="3" t="s">
        <v>127</v>
      </c>
      <c r="C47" s="117">
        <v>2500</v>
      </c>
    </row>
    <row r="48" spans="1:3" x14ac:dyDescent="0.25">
      <c r="A48" s="67">
        <v>5501</v>
      </c>
      <c r="B48" s="3" t="s">
        <v>128</v>
      </c>
      <c r="C48" s="117">
        <v>3000</v>
      </c>
    </row>
    <row r="49" spans="1:3" x14ac:dyDescent="0.25">
      <c r="A49" s="67">
        <v>5502</v>
      </c>
      <c r="B49" s="3" t="s">
        <v>129</v>
      </c>
      <c r="C49" s="117">
        <v>200000</v>
      </c>
    </row>
    <row r="50" spans="1:3" x14ac:dyDescent="0.25">
      <c r="A50" s="67">
        <v>5503</v>
      </c>
      <c r="B50" s="3" t="s">
        <v>131</v>
      </c>
      <c r="C50" s="117">
        <v>95000</v>
      </c>
    </row>
    <row r="51" spans="1:3" x14ac:dyDescent="0.25">
      <c r="A51" s="67">
        <v>5504</v>
      </c>
      <c r="B51" s="3" t="s">
        <v>132</v>
      </c>
      <c r="C51" s="117">
        <v>5700</v>
      </c>
    </row>
    <row r="52" spans="1:3" ht="16.5" customHeight="1" x14ac:dyDescent="0.25">
      <c r="A52" s="67">
        <v>5505</v>
      </c>
      <c r="B52" s="3" t="s">
        <v>133</v>
      </c>
      <c r="C52" s="117">
        <v>76000</v>
      </c>
    </row>
    <row r="53" spans="1:3" x14ac:dyDescent="0.25">
      <c r="A53" s="67">
        <v>5507</v>
      </c>
      <c r="B53" s="3" t="s">
        <v>134</v>
      </c>
      <c r="C53" s="117">
        <v>66500</v>
      </c>
    </row>
    <row r="54" spans="1:3" x14ac:dyDescent="0.25">
      <c r="A54" s="67" t="s">
        <v>418</v>
      </c>
      <c r="B54" s="3" t="s">
        <v>156</v>
      </c>
      <c r="C54" s="117">
        <v>4700</v>
      </c>
    </row>
    <row r="55" spans="1:3" x14ac:dyDescent="0.25">
      <c r="A55" s="67">
        <v>5528</v>
      </c>
      <c r="B55" s="3" t="s">
        <v>422</v>
      </c>
      <c r="C55" s="117">
        <v>7600</v>
      </c>
    </row>
    <row r="56" spans="1:3" x14ac:dyDescent="0.25">
      <c r="A56" s="67">
        <v>5529</v>
      </c>
      <c r="B56" s="3" t="s">
        <v>160</v>
      </c>
      <c r="C56" s="117">
        <v>10000</v>
      </c>
    </row>
    <row r="57" spans="1:3" x14ac:dyDescent="0.25">
      <c r="A57" s="67">
        <v>5530</v>
      </c>
      <c r="B57" s="3" t="s">
        <v>135</v>
      </c>
      <c r="C57" s="117">
        <v>107000</v>
      </c>
    </row>
    <row r="58" spans="1:3" x14ac:dyDescent="0.25">
      <c r="A58" s="67">
        <v>5532</v>
      </c>
      <c r="B58" s="3" t="s">
        <v>136</v>
      </c>
      <c r="C58" s="117">
        <v>95000</v>
      </c>
    </row>
    <row r="59" spans="1:3" x14ac:dyDescent="0.25">
      <c r="A59" s="67">
        <v>5535</v>
      </c>
      <c r="B59" s="3" t="s">
        <v>185</v>
      </c>
      <c r="C59" s="117">
        <v>23700</v>
      </c>
    </row>
    <row r="60" spans="1:3" x14ac:dyDescent="0.25">
      <c r="A60" s="67">
        <v>5536</v>
      </c>
      <c r="B60" s="3" t="s">
        <v>423</v>
      </c>
      <c r="C60" s="117">
        <v>38000</v>
      </c>
    </row>
    <row r="61" spans="1:3" x14ac:dyDescent="0.25">
      <c r="A61" s="67">
        <v>6601</v>
      </c>
      <c r="B61" s="3" t="s">
        <v>137</v>
      </c>
      <c r="C61" s="117">
        <v>14000</v>
      </c>
    </row>
    <row r="62" spans="1:3" x14ac:dyDescent="0.25">
      <c r="A62" s="67">
        <v>6603</v>
      </c>
      <c r="B62" s="3" t="s">
        <v>138</v>
      </c>
      <c r="C62" s="117">
        <v>6000</v>
      </c>
    </row>
    <row r="63" spans="1:3" x14ac:dyDescent="0.25">
      <c r="A63" s="67">
        <v>6605</v>
      </c>
      <c r="B63" s="3" t="s">
        <v>381</v>
      </c>
      <c r="C63" s="117">
        <v>1000</v>
      </c>
    </row>
    <row r="64" spans="1:3" x14ac:dyDescent="0.25">
      <c r="A64" s="67">
        <v>6606</v>
      </c>
      <c r="B64" s="3" t="s">
        <v>141</v>
      </c>
      <c r="C64" s="117">
        <v>9100</v>
      </c>
    </row>
    <row r="65" spans="1:3" x14ac:dyDescent="0.25">
      <c r="A65" s="67">
        <v>7701</v>
      </c>
      <c r="B65" s="3" t="s">
        <v>142</v>
      </c>
      <c r="C65" s="117">
        <v>45600</v>
      </c>
    </row>
    <row r="66" spans="1:3" x14ac:dyDescent="0.25">
      <c r="A66" s="67">
        <v>7703</v>
      </c>
      <c r="B66" s="3" t="s">
        <v>143</v>
      </c>
      <c r="C66" s="117">
        <v>6500</v>
      </c>
    </row>
    <row r="67" spans="1:3" x14ac:dyDescent="0.25">
      <c r="A67" s="67">
        <v>7111</v>
      </c>
      <c r="B67" s="3" t="s">
        <v>424</v>
      </c>
      <c r="C67" s="117">
        <v>5000</v>
      </c>
    </row>
    <row r="68" spans="1:3" x14ac:dyDescent="0.25">
      <c r="A68" s="67">
        <v>7290</v>
      </c>
      <c r="B68" s="3" t="s">
        <v>425</v>
      </c>
      <c r="C68" s="117">
        <v>187000</v>
      </c>
    </row>
    <row r="69" spans="1:3" x14ac:dyDescent="0.25">
      <c r="A69" s="67">
        <v>7390</v>
      </c>
      <c r="B69" s="3" t="s">
        <v>426</v>
      </c>
      <c r="C69" s="117">
        <v>580000</v>
      </c>
    </row>
    <row r="70" spans="1:3" x14ac:dyDescent="0.25">
      <c r="A70" s="67">
        <v>8805</v>
      </c>
      <c r="B70" s="3" t="s">
        <v>145</v>
      </c>
      <c r="C70" s="117">
        <v>510000</v>
      </c>
    </row>
    <row r="71" spans="1:3" x14ac:dyDescent="0.25">
      <c r="A71" s="67">
        <v>9904</v>
      </c>
      <c r="B71" s="3" t="s">
        <v>427</v>
      </c>
      <c r="C71" s="117">
        <v>228000</v>
      </c>
    </row>
    <row r="72" spans="1:3" x14ac:dyDescent="0.25">
      <c r="A72" s="67">
        <v>9905</v>
      </c>
      <c r="B72" s="3" t="s">
        <v>428</v>
      </c>
      <c r="C72" s="117">
        <v>55000</v>
      </c>
    </row>
    <row r="73" spans="1:3" x14ac:dyDescent="0.25">
      <c r="A73" s="67">
        <v>9913</v>
      </c>
      <c r="B73" s="3" t="s">
        <v>429</v>
      </c>
      <c r="C73" s="117">
        <v>480000</v>
      </c>
    </row>
    <row r="74" spans="1:3" x14ac:dyDescent="0.25">
      <c r="A74" s="67">
        <v>9974</v>
      </c>
      <c r="B74" s="3" t="s">
        <v>430</v>
      </c>
      <c r="C74" s="117">
        <v>8000</v>
      </c>
    </row>
    <row r="75" spans="1:3" x14ac:dyDescent="0.25">
      <c r="A75" s="67">
        <v>9985</v>
      </c>
      <c r="B75" s="3" t="s">
        <v>431</v>
      </c>
      <c r="C75" s="117">
        <v>1932025</v>
      </c>
    </row>
    <row r="76" spans="1:3" x14ac:dyDescent="0.25">
      <c r="A76" s="67">
        <v>9987</v>
      </c>
      <c r="B76" s="3" t="s">
        <v>432</v>
      </c>
      <c r="C76" s="117">
        <v>3128975</v>
      </c>
    </row>
    <row r="77" spans="1:3" x14ac:dyDescent="0.25">
      <c r="A77" s="67">
        <v>9987</v>
      </c>
      <c r="B77" s="3" t="s">
        <v>433</v>
      </c>
      <c r="C77" s="117">
        <v>1055000</v>
      </c>
    </row>
    <row r="78" spans="1:3" x14ac:dyDescent="0.25">
      <c r="A78" s="67">
        <v>9987</v>
      </c>
      <c r="B78" s="3" t="s">
        <v>434</v>
      </c>
      <c r="C78" s="117">
        <v>1100000</v>
      </c>
    </row>
    <row r="79" spans="1:3" x14ac:dyDescent="0.25">
      <c r="A79" s="67">
        <v>9987</v>
      </c>
      <c r="B79" s="3" t="s">
        <v>435</v>
      </c>
      <c r="C79" s="117">
        <v>310700</v>
      </c>
    </row>
    <row r="80" spans="1:3" x14ac:dyDescent="0.25">
      <c r="A80" s="67">
        <v>9987</v>
      </c>
      <c r="B80" s="3" t="s">
        <v>436</v>
      </c>
      <c r="C80" s="117">
        <v>985000</v>
      </c>
    </row>
    <row r="81" spans="1:3" x14ac:dyDescent="0.25">
      <c r="A81" s="67" t="s">
        <v>220</v>
      </c>
      <c r="B81" s="3" t="s">
        <v>437</v>
      </c>
      <c r="C81" s="117">
        <v>35000</v>
      </c>
    </row>
    <row r="82" spans="1:3" x14ac:dyDescent="0.25">
      <c r="A82" s="67">
        <v>998</v>
      </c>
      <c r="B82" s="3" t="s">
        <v>225</v>
      </c>
      <c r="C82" s="117">
        <v>474000</v>
      </c>
    </row>
    <row r="83" spans="1:3" ht="15.75" thickBot="1" x14ac:dyDescent="0.3">
      <c r="A83" s="67"/>
      <c r="B83" s="16" t="s">
        <v>304</v>
      </c>
      <c r="C83" s="83">
        <v>13444100</v>
      </c>
    </row>
    <row r="84" spans="1:3" ht="15.75" thickTop="1" x14ac:dyDescent="0.25"/>
  </sheetData>
  <mergeCells count="2">
    <mergeCell ref="A1:C1"/>
    <mergeCell ref="A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workbookViewId="0">
      <selection sqref="A1:C1"/>
    </sheetView>
  </sheetViews>
  <sheetFormatPr defaultRowHeight="15" x14ac:dyDescent="0.25"/>
  <cols>
    <col min="1" max="1" width="9.140625" style="1"/>
    <col min="2" max="2" width="37" customWidth="1"/>
    <col min="3" max="3" width="15.28515625" style="98" bestFit="1" customWidth="1"/>
  </cols>
  <sheetData>
    <row r="1" spans="1:3" x14ac:dyDescent="0.25">
      <c r="A1" s="224" t="s">
        <v>604</v>
      </c>
      <c r="B1" s="224"/>
      <c r="C1" s="224"/>
    </row>
    <row r="2" spans="1:3" x14ac:dyDescent="0.25">
      <c r="A2" s="224" t="s">
        <v>749</v>
      </c>
      <c r="B2" s="224"/>
      <c r="C2" s="224"/>
    </row>
    <row r="4" spans="1:3" x14ac:dyDescent="0.25">
      <c r="A4" s="67"/>
      <c r="B4" s="84"/>
      <c r="C4" s="112" t="s">
        <v>79</v>
      </c>
    </row>
    <row r="5" spans="1:3" x14ac:dyDescent="0.25">
      <c r="A5" s="67"/>
      <c r="B5" s="84"/>
      <c r="C5" s="113" t="s">
        <v>80</v>
      </c>
    </row>
    <row r="6" spans="1:3" x14ac:dyDescent="0.25">
      <c r="A6" s="29">
        <v>4661</v>
      </c>
      <c r="B6" s="18" t="s">
        <v>438</v>
      </c>
      <c r="C6" s="23">
        <v>130000</v>
      </c>
    </row>
    <row r="7" spans="1:3" x14ac:dyDescent="0.25">
      <c r="A7" s="29">
        <v>4662</v>
      </c>
      <c r="B7" s="18" t="s">
        <v>439</v>
      </c>
      <c r="C7" s="48">
        <v>365000</v>
      </c>
    </row>
    <row r="8" spans="1:3" x14ac:dyDescent="0.25">
      <c r="A8" s="29">
        <v>4667</v>
      </c>
      <c r="B8" s="18" t="s">
        <v>440</v>
      </c>
      <c r="C8" s="48">
        <v>15000</v>
      </c>
    </row>
    <row r="9" spans="1:3" x14ac:dyDescent="0.25">
      <c r="A9" s="29">
        <v>4668</v>
      </c>
      <c r="B9" s="18" t="s">
        <v>441</v>
      </c>
      <c r="C9" s="48">
        <v>170000</v>
      </c>
    </row>
    <row r="10" spans="1:3" x14ac:dyDescent="0.25">
      <c r="A10" s="29">
        <v>4669</v>
      </c>
      <c r="B10" s="18" t="s">
        <v>442</v>
      </c>
      <c r="C10" s="48">
        <v>90000</v>
      </c>
    </row>
    <row r="11" spans="1:3" x14ac:dyDescent="0.25">
      <c r="A11" s="29">
        <v>4671</v>
      </c>
      <c r="B11" s="18" t="s">
        <v>443</v>
      </c>
      <c r="C11" s="48">
        <v>30000</v>
      </c>
    </row>
    <row r="12" spans="1:3" x14ac:dyDescent="0.25">
      <c r="A12" s="29">
        <v>4672</v>
      </c>
      <c r="B12" s="18" t="s">
        <v>444</v>
      </c>
      <c r="C12" s="48">
        <v>50000</v>
      </c>
    </row>
    <row r="13" spans="1:3" x14ac:dyDescent="0.25">
      <c r="A13" s="29">
        <v>4674</v>
      </c>
      <c r="B13" s="18" t="s">
        <v>445</v>
      </c>
      <c r="C13" s="48">
        <v>30000</v>
      </c>
    </row>
    <row r="14" spans="1:3" x14ac:dyDescent="0.25">
      <c r="A14" s="29">
        <v>4663</v>
      </c>
      <c r="B14" s="18" t="s">
        <v>446</v>
      </c>
      <c r="C14" s="48">
        <v>500</v>
      </c>
    </row>
    <row r="15" spans="1:3" x14ac:dyDescent="0.25">
      <c r="A15" s="67" t="s">
        <v>447</v>
      </c>
      <c r="B15" s="84" t="s">
        <v>448</v>
      </c>
      <c r="C15" s="117">
        <v>310700</v>
      </c>
    </row>
    <row r="16" spans="1:3" ht="15.75" thickBot="1" x14ac:dyDescent="0.3">
      <c r="A16" s="67"/>
      <c r="B16" s="108" t="s">
        <v>449</v>
      </c>
      <c r="C16" s="83">
        <v>1191200</v>
      </c>
    </row>
    <row r="17" spans="1:3" ht="15.75" thickTop="1" x14ac:dyDescent="0.25">
      <c r="A17" s="67"/>
      <c r="B17" s="84"/>
      <c r="C17" s="106"/>
    </row>
    <row r="18" spans="1:3" x14ac:dyDescent="0.25">
      <c r="A18" s="67"/>
      <c r="B18" s="84"/>
      <c r="C18" s="112" t="s">
        <v>79</v>
      </c>
    </row>
    <row r="19" spans="1:3" x14ac:dyDescent="0.25">
      <c r="A19" s="67"/>
      <c r="B19" s="84"/>
      <c r="C19" s="113" t="s">
        <v>80</v>
      </c>
    </row>
    <row r="20" spans="1:3" x14ac:dyDescent="0.25">
      <c r="A20" s="67"/>
      <c r="B20" s="10" t="s">
        <v>403</v>
      </c>
      <c r="C20" s="27">
        <v>665400</v>
      </c>
    </row>
    <row r="21" spans="1:3" x14ac:dyDescent="0.25">
      <c r="A21" s="67"/>
      <c r="B21" s="10" t="s">
        <v>404</v>
      </c>
      <c r="C21" s="48">
        <v>176500</v>
      </c>
    </row>
    <row r="22" spans="1:3" x14ac:dyDescent="0.25">
      <c r="A22" s="67"/>
      <c r="B22" s="10" t="s">
        <v>405</v>
      </c>
      <c r="C22" s="48">
        <v>38500</v>
      </c>
    </row>
    <row r="23" spans="1:3" x14ac:dyDescent="0.25">
      <c r="A23" s="67"/>
      <c r="B23" s="10" t="s">
        <v>406</v>
      </c>
      <c r="C23" s="48">
        <v>69700</v>
      </c>
    </row>
    <row r="24" spans="1:3" x14ac:dyDescent="0.25">
      <c r="A24" s="67"/>
      <c r="B24" s="10" t="s">
        <v>407</v>
      </c>
      <c r="C24" s="59">
        <v>79500</v>
      </c>
    </row>
    <row r="25" spans="1:3" x14ac:dyDescent="0.25">
      <c r="A25" s="67"/>
      <c r="B25" s="10" t="s">
        <v>408</v>
      </c>
      <c r="C25" s="59">
        <v>22300</v>
      </c>
    </row>
    <row r="26" spans="1:3" x14ac:dyDescent="0.25">
      <c r="A26" s="67"/>
      <c r="B26" s="10" t="s">
        <v>409</v>
      </c>
      <c r="C26" s="59">
        <v>79000</v>
      </c>
    </row>
    <row r="27" spans="1:3" x14ac:dyDescent="0.25">
      <c r="A27" s="67"/>
      <c r="B27" s="10" t="s">
        <v>410</v>
      </c>
      <c r="C27" s="59">
        <v>55000</v>
      </c>
    </row>
    <row r="28" spans="1:3" x14ac:dyDescent="0.25">
      <c r="A28" s="67"/>
      <c r="B28" s="10" t="s">
        <v>411</v>
      </c>
      <c r="C28" s="59">
        <v>5300</v>
      </c>
    </row>
    <row r="29" spans="1:3" ht="15.75" thickBot="1" x14ac:dyDescent="0.3">
      <c r="A29" s="67"/>
      <c r="B29" s="12" t="s">
        <v>412</v>
      </c>
      <c r="C29" s="119">
        <v>1191200</v>
      </c>
    </row>
    <row r="30" spans="1:3" ht="15.75" thickTop="1" x14ac:dyDescent="0.25">
      <c r="A30" s="67"/>
      <c r="B30" s="84"/>
      <c r="C30" s="106"/>
    </row>
    <row r="31" spans="1:3" x14ac:dyDescent="0.25">
      <c r="A31" s="67"/>
      <c r="B31" s="84"/>
      <c r="C31" s="112" t="s">
        <v>79</v>
      </c>
    </row>
    <row r="32" spans="1:3" x14ac:dyDescent="0.25">
      <c r="A32" s="67"/>
      <c r="B32" s="84"/>
      <c r="C32" s="113" t="s">
        <v>80</v>
      </c>
    </row>
    <row r="33" spans="1:3" x14ac:dyDescent="0.25">
      <c r="A33" s="67">
        <v>1100</v>
      </c>
      <c r="B33" s="10" t="s">
        <v>109</v>
      </c>
      <c r="C33" s="121">
        <v>475250</v>
      </c>
    </row>
    <row r="34" spans="1:3" x14ac:dyDescent="0.25">
      <c r="A34" s="67">
        <v>1104</v>
      </c>
      <c r="B34" s="6" t="s">
        <v>111</v>
      </c>
      <c r="C34" s="99">
        <v>5000</v>
      </c>
    </row>
    <row r="35" spans="1:3" x14ac:dyDescent="0.25">
      <c r="A35" s="67">
        <v>1105</v>
      </c>
      <c r="B35" s="6" t="s">
        <v>450</v>
      </c>
      <c r="C35" s="99">
        <v>36750</v>
      </c>
    </row>
    <row r="36" spans="1:3" x14ac:dyDescent="0.25">
      <c r="A36" s="67">
        <v>1106</v>
      </c>
      <c r="B36" s="6" t="s">
        <v>113</v>
      </c>
      <c r="C36" s="99">
        <v>101800</v>
      </c>
    </row>
    <row r="37" spans="1:3" x14ac:dyDescent="0.25">
      <c r="A37" s="67">
        <v>1107</v>
      </c>
      <c r="B37" s="6" t="s">
        <v>114</v>
      </c>
      <c r="C37" s="99">
        <v>16200</v>
      </c>
    </row>
    <row r="38" spans="1:3" x14ac:dyDescent="0.25">
      <c r="A38" s="67">
        <v>1108</v>
      </c>
      <c r="B38" s="6" t="s">
        <v>392</v>
      </c>
      <c r="C38" s="99">
        <v>1800</v>
      </c>
    </row>
    <row r="39" spans="1:3" x14ac:dyDescent="0.25">
      <c r="A39" s="67">
        <v>1115</v>
      </c>
      <c r="B39" s="7" t="s">
        <v>279</v>
      </c>
      <c r="C39" s="100">
        <v>28600</v>
      </c>
    </row>
    <row r="40" spans="1:3" x14ac:dyDescent="0.25">
      <c r="A40" s="67">
        <v>2201</v>
      </c>
      <c r="B40" s="6" t="s">
        <v>120</v>
      </c>
      <c r="C40" s="99">
        <v>2000</v>
      </c>
    </row>
    <row r="41" spans="1:3" x14ac:dyDescent="0.25">
      <c r="A41" s="67">
        <v>2203</v>
      </c>
      <c r="B41" s="6" t="s">
        <v>257</v>
      </c>
      <c r="C41" s="99">
        <v>1500</v>
      </c>
    </row>
    <row r="42" spans="1:3" x14ac:dyDescent="0.25">
      <c r="A42" s="67">
        <v>2206</v>
      </c>
      <c r="B42" s="6" t="s">
        <v>153</v>
      </c>
      <c r="C42" s="99">
        <v>18000</v>
      </c>
    </row>
    <row r="43" spans="1:3" x14ac:dyDescent="0.25">
      <c r="A43" s="67">
        <v>2207</v>
      </c>
      <c r="B43" s="6" t="s">
        <v>258</v>
      </c>
      <c r="C43" s="99">
        <v>35000</v>
      </c>
    </row>
    <row r="44" spans="1:3" x14ac:dyDescent="0.25">
      <c r="A44" s="67">
        <v>2208</v>
      </c>
      <c r="B44" s="6" t="s">
        <v>393</v>
      </c>
      <c r="C44" s="99">
        <v>35000</v>
      </c>
    </row>
    <row r="45" spans="1:3" x14ac:dyDescent="0.25">
      <c r="A45" s="67">
        <v>2217</v>
      </c>
      <c r="B45" s="6" t="s">
        <v>451</v>
      </c>
      <c r="C45" s="99">
        <v>20000</v>
      </c>
    </row>
    <row r="46" spans="1:3" x14ac:dyDescent="0.25">
      <c r="A46" s="67">
        <v>2218</v>
      </c>
      <c r="B46" s="6" t="s">
        <v>452</v>
      </c>
      <c r="C46" s="99">
        <v>45000</v>
      </c>
    </row>
    <row r="47" spans="1:3" x14ac:dyDescent="0.25">
      <c r="A47" s="67">
        <v>2219</v>
      </c>
      <c r="B47" s="6" t="s">
        <v>453</v>
      </c>
      <c r="C47" s="99">
        <v>20000</v>
      </c>
    </row>
    <row r="48" spans="1:3" x14ac:dyDescent="0.25">
      <c r="A48" s="67">
        <v>3301</v>
      </c>
      <c r="B48" s="6" t="s">
        <v>281</v>
      </c>
      <c r="C48" s="99">
        <v>25000</v>
      </c>
    </row>
    <row r="49" spans="1:3" ht="15.75" customHeight="1" x14ac:dyDescent="0.25">
      <c r="A49" s="67">
        <v>3302</v>
      </c>
      <c r="B49" s="6" t="s">
        <v>263</v>
      </c>
      <c r="C49" s="99">
        <v>10000</v>
      </c>
    </row>
    <row r="50" spans="1:3" x14ac:dyDescent="0.25">
      <c r="A50" s="67">
        <v>3305</v>
      </c>
      <c r="B50" s="6" t="s">
        <v>395</v>
      </c>
      <c r="C50" s="99">
        <v>3500</v>
      </c>
    </row>
    <row r="51" spans="1:3" x14ac:dyDescent="0.25">
      <c r="A51" s="67">
        <v>4401</v>
      </c>
      <c r="B51" s="10" t="s">
        <v>126</v>
      </c>
      <c r="C51" s="99">
        <v>2400</v>
      </c>
    </row>
    <row r="52" spans="1:3" x14ac:dyDescent="0.25">
      <c r="A52" s="67">
        <v>4402</v>
      </c>
      <c r="B52" s="6" t="s">
        <v>127</v>
      </c>
      <c r="C52" s="99">
        <v>67300</v>
      </c>
    </row>
    <row r="53" spans="1:3" x14ac:dyDescent="0.25">
      <c r="A53" s="67">
        <v>5501</v>
      </c>
      <c r="B53" s="6" t="s">
        <v>128</v>
      </c>
      <c r="C53" s="99">
        <v>2000</v>
      </c>
    </row>
    <row r="54" spans="1:3" x14ac:dyDescent="0.25">
      <c r="A54" s="67">
        <v>5502</v>
      </c>
      <c r="B54" s="6" t="s">
        <v>129</v>
      </c>
      <c r="C54" s="99">
        <v>10000</v>
      </c>
    </row>
    <row r="55" spans="1:3" x14ac:dyDescent="0.25">
      <c r="A55" s="67">
        <v>5503</v>
      </c>
      <c r="B55" s="6" t="s">
        <v>131</v>
      </c>
      <c r="C55" s="99">
        <v>2000</v>
      </c>
    </row>
    <row r="56" spans="1:3" x14ac:dyDescent="0.25">
      <c r="A56" s="67">
        <v>5505</v>
      </c>
      <c r="B56" s="6" t="s">
        <v>133</v>
      </c>
      <c r="C56" s="99">
        <v>1500</v>
      </c>
    </row>
    <row r="57" spans="1:3" x14ac:dyDescent="0.25">
      <c r="A57" s="67">
        <v>5507</v>
      </c>
      <c r="B57" s="6" t="s">
        <v>134</v>
      </c>
      <c r="C57" s="99">
        <v>10000</v>
      </c>
    </row>
    <row r="58" spans="1:3" x14ac:dyDescent="0.25">
      <c r="A58" s="67" t="s">
        <v>149</v>
      </c>
      <c r="B58" s="6" t="s">
        <v>265</v>
      </c>
      <c r="C58" s="99">
        <v>25000</v>
      </c>
    </row>
    <row r="59" spans="1:3" x14ac:dyDescent="0.25">
      <c r="A59" s="67">
        <v>5528</v>
      </c>
      <c r="B59" s="6" t="s">
        <v>396</v>
      </c>
      <c r="C59" s="99">
        <v>5000</v>
      </c>
    </row>
    <row r="60" spans="1:3" x14ac:dyDescent="0.25">
      <c r="A60" s="67">
        <v>5532</v>
      </c>
      <c r="B60" s="6" t="s">
        <v>136</v>
      </c>
      <c r="C60" s="99">
        <v>9000</v>
      </c>
    </row>
    <row r="61" spans="1:3" x14ac:dyDescent="0.25">
      <c r="A61" s="67">
        <v>5535</v>
      </c>
      <c r="B61" s="7" t="s">
        <v>165</v>
      </c>
      <c r="C61" s="100">
        <v>15000</v>
      </c>
    </row>
    <row r="62" spans="1:3" x14ac:dyDescent="0.25">
      <c r="A62" s="67">
        <v>6601</v>
      </c>
      <c r="B62" s="6" t="s">
        <v>137</v>
      </c>
      <c r="C62" s="99">
        <v>20000</v>
      </c>
    </row>
    <row r="63" spans="1:3" x14ac:dyDescent="0.25">
      <c r="A63" s="67">
        <v>6603</v>
      </c>
      <c r="B63" s="6" t="s">
        <v>138</v>
      </c>
      <c r="C63" s="99">
        <v>1000</v>
      </c>
    </row>
    <row r="64" spans="1:3" x14ac:dyDescent="0.25">
      <c r="A64" s="67">
        <v>6605</v>
      </c>
      <c r="B64" s="6" t="s">
        <v>381</v>
      </c>
      <c r="C64" s="99">
        <v>500</v>
      </c>
    </row>
    <row r="65" spans="1:3" x14ac:dyDescent="0.25">
      <c r="A65" s="67">
        <v>6606</v>
      </c>
      <c r="B65" s="6" t="s">
        <v>141</v>
      </c>
      <c r="C65" s="99">
        <v>800</v>
      </c>
    </row>
    <row r="66" spans="1:3" x14ac:dyDescent="0.25">
      <c r="A66" s="67">
        <v>7701</v>
      </c>
      <c r="B66" s="6" t="s">
        <v>142</v>
      </c>
      <c r="C66" s="100">
        <v>77000</v>
      </c>
    </row>
    <row r="67" spans="1:3" x14ac:dyDescent="0.25">
      <c r="A67" s="67">
        <v>7703</v>
      </c>
      <c r="B67" s="6" t="s">
        <v>143</v>
      </c>
      <c r="C67" s="99">
        <v>2000</v>
      </c>
    </row>
    <row r="68" spans="1:3" x14ac:dyDescent="0.25">
      <c r="A68" s="67">
        <v>8804</v>
      </c>
      <c r="B68" s="6" t="s">
        <v>127</v>
      </c>
      <c r="C68" s="99">
        <v>55000</v>
      </c>
    </row>
    <row r="69" spans="1:3" x14ac:dyDescent="0.25">
      <c r="A69" s="67">
        <v>9974</v>
      </c>
      <c r="B69" s="6" t="s">
        <v>430</v>
      </c>
      <c r="C69" s="99">
        <v>5300</v>
      </c>
    </row>
    <row r="70" spans="1:3" ht="15.75" thickBot="1" x14ac:dyDescent="0.3">
      <c r="A70" s="104"/>
      <c r="B70" s="11" t="s">
        <v>304</v>
      </c>
      <c r="C70" s="78">
        <v>1191200</v>
      </c>
    </row>
    <row r="71" spans="1:3" ht="15.75" thickTop="1" x14ac:dyDescent="0.25"/>
  </sheetData>
  <mergeCells count="2">
    <mergeCell ref="A1:C1"/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sqref="A1:C1"/>
    </sheetView>
  </sheetViews>
  <sheetFormatPr defaultRowHeight="15" x14ac:dyDescent="0.25"/>
  <cols>
    <col min="1" max="1" width="9.28515625" style="1" bestFit="1" customWidth="1"/>
    <col min="2" max="2" width="36.28515625" bestFit="1" customWidth="1"/>
    <col min="3" max="3" width="14" style="98" bestFit="1" customWidth="1"/>
  </cols>
  <sheetData>
    <row r="1" spans="1:3" x14ac:dyDescent="0.25">
      <c r="A1" s="224" t="s">
        <v>604</v>
      </c>
      <c r="B1" s="224"/>
      <c r="C1" s="224"/>
    </row>
    <row r="2" spans="1:3" x14ac:dyDescent="0.25">
      <c r="A2" s="224" t="s">
        <v>750</v>
      </c>
      <c r="B2" s="224"/>
      <c r="C2" s="224"/>
    </row>
    <row r="4" spans="1:3" x14ac:dyDescent="0.25">
      <c r="A4" s="104"/>
      <c r="B4" s="79"/>
      <c r="C4" s="112" t="s">
        <v>79</v>
      </c>
    </row>
    <row r="5" spans="1:3" x14ac:dyDescent="0.25">
      <c r="A5" s="104"/>
      <c r="B5" s="79"/>
      <c r="C5" s="113" t="s">
        <v>80</v>
      </c>
    </row>
    <row r="6" spans="1:3" x14ac:dyDescent="0.25">
      <c r="A6" s="104" t="s">
        <v>454</v>
      </c>
      <c r="B6" s="79"/>
      <c r="C6" s="97"/>
    </row>
    <row r="7" spans="1:3" x14ac:dyDescent="0.25">
      <c r="A7" s="104"/>
      <c r="B7" s="79" t="s">
        <v>81</v>
      </c>
      <c r="C7" s="80">
        <v>7410</v>
      </c>
    </row>
    <row r="8" spans="1:3" x14ac:dyDescent="0.25">
      <c r="A8" s="104"/>
      <c r="B8" s="79" t="s">
        <v>455</v>
      </c>
      <c r="C8" s="116">
        <v>179150</v>
      </c>
    </row>
    <row r="9" spans="1:3" x14ac:dyDescent="0.25">
      <c r="A9" s="104"/>
      <c r="B9" s="79" t="s">
        <v>34</v>
      </c>
      <c r="C9" s="116">
        <v>1480</v>
      </c>
    </row>
    <row r="10" spans="1:3" x14ac:dyDescent="0.25">
      <c r="A10" s="104"/>
      <c r="B10" s="79" t="s">
        <v>456</v>
      </c>
      <c r="C10" s="116">
        <v>13300</v>
      </c>
    </row>
    <row r="11" spans="1:3" x14ac:dyDescent="0.25">
      <c r="A11" s="104"/>
      <c r="B11" s="79" t="s">
        <v>457</v>
      </c>
      <c r="C11" s="116">
        <v>244060</v>
      </c>
    </row>
    <row r="12" spans="1:3" x14ac:dyDescent="0.25">
      <c r="A12" s="104"/>
      <c r="B12" s="79" t="s">
        <v>88</v>
      </c>
      <c r="C12" s="116">
        <v>8375</v>
      </c>
    </row>
    <row r="13" spans="1:3" x14ac:dyDescent="0.25">
      <c r="A13" s="104"/>
      <c r="B13" s="79" t="s">
        <v>458</v>
      </c>
      <c r="C13" s="116">
        <v>100</v>
      </c>
    </row>
    <row r="14" spans="1:3" x14ac:dyDescent="0.25">
      <c r="A14" s="104"/>
      <c r="B14" s="79" t="s">
        <v>459</v>
      </c>
      <c r="C14" s="116">
        <v>27850</v>
      </c>
    </row>
    <row r="15" spans="1:3" x14ac:dyDescent="0.25">
      <c r="A15" s="104"/>
      <c r="B15" s="79" t="s">
        <v>460</v>
      </c>
      <c r="C15" s="116">
        <v>11800</v>
      </c>
    </row>
    <row r="16" spans="1:3" x14ac:dyDescent="0.25">
      <c r="A16" s="104"/>
      <c r="B16" s="79" t="s">
        <v>94</v>
      </c>
      <c r="C16" s="116">
        <v>3300</v>
      </c>
    </row>
    <row r="17" spans="1:3" x14ac:dyDescent="0.25">
      <c r="A17" s="104" t="s">
        <v>461</v>
      </c>
      <c r="B17" s="79"/>
      <c r="C17" s="116"/>
    </row>
    <row r="18" spans="1:3" x14ac:dyDescent="0.25">
      <c r="A18" s="104"/>
      <c r="B18" s="79" t="s">
        <v>462</v>
      </c>
      <c r="C18" s="116">
        <v>12700</v>
      </c>
    </row>
    <row r="19" spans="1:3" x14ac:dyDescent="0.25">
      <c r="A19" s="104"/>
      <c r="B19" s="79" t="s">
        <v>350</v>
      </c>
      <c r="C19" s="116">
        <v>107500</v>
      </c>
    </row>
    <row r="20" spans="1:3" x14ac:dyDescent="0.25">
      <c r="A20" s="104"/>
      <c r="B20" s="79" t="s">
        <v>463</v>
      </c>
      <c r="C20" s="116">
        <v>15500</v>
      </c>
    </row>
    <row r="21" spans="1:3" x14ac:dyDescent="0.25">
      <c r="A21" s="104"/>
      <c r="B21" s="79" t="s">
        <v>464</v>
      </c>
      <c r="C21" s="116">
        <v>11000</v>
      </c>
    </row>
    <row r="22" spans="1:3" x14ac:dyDescent="0.25">
      <c r="A22" s="104" t="s">
        <v>465</v>
      </c>
      <c r="B22" s="79"/>
      <c r="C22" s="116"/>
    </row>
    <row r="23" spans="1:3" x14ac:dyDescent="0.25">
      <c r="A23" s="104"/>
      <c r="B23" s="79" t="s">
        <v>466</v>
      </c>
      <c r="C23" s="116">
        <v>800</v>
      </c>
    </row>
    <row r="24" spans="1:3" x14ac:dyDescent="0.25">
      <c r="A24" s="104"/>
      <c r="B24" s="79" t="s">
        <v>86</v>
      </c>
      <c r="C24" s="116">
        <v>3300</v>
      </c>
    </row>
    <row r="25" spans="1:3" x14ac:dyDescent="0.25">
      <c r="A25" s="104"/>
      <c r="B25" s="79" t="s">
        <v>467</v>
      </c>
      <c r="C25" s="116">
        <v>16100</v>
      </c>
    </row>
    <row r="26" spans="1:3" x14ac:dyDescent="0.25">
      <c r="A26" s="104"/>
      <c r="B26" s="79" t="s">
        <v>468</v>
      </c>
      <c r="C26" s="116">
        <v>2300</v>
      </c>
    </row>
    <row r="27" spans="1:3" x14ac:dyDescent="0.25">
      <c r="A27" s="104"/>
      <c r="B27" s="79" t="s">
        <v>469</v>
      </c>
      <c r="C27" s="116">
        <v>700</v>
      </c>
    </row>
    <row r="28" spans="1:3" ht="15.75" thickBot="1" x14ac:dyDescent="0.3">
      <c r="A28" s="104"/>
      <c r="B28" s="51" t="s">
        <v>449</v>
      </c>
      <c r="C28" s="78">
        <v>666725</v>
      </c>
    </row>
    <row r="29" spans="1:3" ht="15.75" thickTop="1" x14ac:dyDescent="0.25">
      <c r="A29" s="104"/>
      <c r="B29" s="79"/>
      <c r="C29" s="97"/>
    </row>
    <row r="30" spans="1:3" x14ac:dyDescent="0.25">
      <c r="A30" s="104"/>
      <c r="B30" s="79"/>
      <c r="C30" s="112" t="s">
        <v>79</v>
      </c>
    </row>
    <row r="31" spans="1:3" x14ac:dyDescent="0.25">
      <c r="A31" s="104"/>
      <c r="B31" s="79"/>
      <c r="C31" s="113" t="s">
        <v>80</v>
      </c>
    </row>
    <row r="32" spans="1:3" x14ac:dyDescent="0.25">
      <c r="A32" s="104"/>
      <c r="B32" s="18" t="s">
        <v>403</v>
      </c>
      <c r="C32" s="27">
        <v>207000</v>
      </c>
    </row>
    <row r="33" spans="1:3" x14ac:dyDescent="0.25">
      <c r="A33" s="104"/>
      <c r="B33" s="18" t="s">
        <v>404</v>
      </c>
      <c r="C33" s="48">
        <v>7000</v>
      </c>
    </row>
    <row r="34" spans="1:3" x14ac:dyDescent="0.25">
      <c r="A34" s="104"/>
      <c r="B34" s="18" t="s">
        <v>405</v>
      </c>
      <c r="C34" s="48">
        <v>3000</v>
      </c>
    </row>
    <row r="35" spans="1:3" x14ac:dyDescent="0.25">
      <c r="A35" s="104"/>
      <c r="B35" s="18" t="s">
        <v>407</v>
      </c>
      <c r="C35" s="48">
        <v>19000</v>
      </c>
    </row>
    <row r="36" spans="1:3" x14ac:dyDescent="0.25">
      <c r="A36" s="104"/>
      <c r="B36" s="18" t="s">
        <v>408</v>
      </c>
      <c r="C36" s="48">
        <v>422625</v>
      </c>
    </row>
    <row r="37" spans="1:3" x14ac:dyDescent="0.25">
      <c r="A37" s="104"/>
      <c r="B37" s="18" t="s">
        <v>409</v>
      </c>
      <c r="C37" s="48">
        <v>8100</v>
      </c>
    </row>
    <row r="38" spans="1:3" ht="15.75" thickBot="1" x14ac:dyDescent="0.3">
      <c r="A38" s="104"/>
      <c r="B38" s="19" t="s">
        <v>412</v>
      </c>
      <c r="C38" s="110">
        <v>666725</v>
      </c>
    </row>
    <row r="39" spans="1:3" ht="15.75" thickTop="1" x14ac:dyDescent="0.25">
      <c r="A39" s="104"/>
      <c r="B39" s="79"/>
      <c r="C39" s="97"/>
    </row>
    <row r="40" spans="1:3" x14ac:dyDescent="0.25">
      <c r="A40" s="104"/>
      <c r="B40" s="79"/>
      <c r="C40" s="97"/>
    </row>
    <row r="41" spans="1:3" x14ac:dyDescent="0.25">
      <c r="A41" s="104">
        <v>1100</v>
      </c>
      <c r="B41" s="79" t="s">
        <v>109</v>
      </c>
      <c r="C41" s="80">
        <v>136700</v>
      </c>
    </row>
    <row r="42" spans="1:3" x14ac:dyDescent="0.25">
      <c r="A42" s="104">
        <v>1104</v>
      </c>
      <c r="B42" s="79" t="s">
        <v>111</v>
      </c>
      <c r="C42" s="116">
        <v>8000</v>
      </c>
    </row>
    <row r="43" spans="1:3" x14ac:dyDescent="0.25">
      <c r="A43" s="104">
        <v>1105</v>
      </c>
      <c r="B43" s="79" t="s">
        <v>112</v>
      </c>
      <c r="C43" s="116">
        <v>11100</v>
      </c>
    </row>
    <row r="44" spans="1:3" x14ac:dyDescent="0.25">
      <c r="A44" s="104">
        <v>1106</v>
      </c>
      <c r="B44" s="79" t="s">
        <v>113</v>
      </c>
      <c r="C44" s="116">
        <v>36500</v>
      </c>
    </row>
    <row r="45" spans="1:3" x14ac:dyDescent="0.25">
      <c r="A45" s="104">
        <v>1107</v>
      </c>
      <c r="B45" s="79" t="s">
        <v>114</v>
      </c>
      <c r="C45" s="116">
        <v>4000</v>
      </c>
    </row>
    <row r="46" spans="1:3" x14ac:dyDescent="0.25">
      <c r="A46" s="104">
        <v>1108</v>
      </c>
      <c r="B46" s="79" t="s">
        <v>115</v>
      </c>
      <c r="C46" s="116">
        <v>500</v>
      </c>
    </row>
    <row r="47" spans="1:3" x14ac:dyDescent="0.25">
      <c r="A47" s="104">
        <v>1113</v>
      </c>
      <c r="B47" s="79" t="s">
        <v>117</v>
      </c>
      <c r="C47" s="116">
        <v>500</v>
      </c>
    </row>
    <row r="48" spans="1:3" x14ac:dyDescent="0.25">
      <c r="A48" s="104">
        <v>1115</v>
      </c>
      <c r="B48" s="79" t="s">
        <v>118</v>
      </c>
      <c r="C48" s="116">
        <v>9700</v>
      </c>
    </row>
    <row r="49" spans="1:3" x14ac:dyDescent="0.25">
      <c r="A49" s="104">
        <v>2203</v>
      </c>
      <c r="B49" s="79" t="s">
        <v>257</v>
      </c>
      <c r="C49" s="116">
        <v>1000</v>
      </c>
    </row>
    <row r="50" spans="1:3" x14ac:dyDescent="0.25">
      <c r="A50" s="104">
        <v>2207</v>
      </c>
      <c r="B50" s="79" t="s">
        <v>258</v>
      </c>
      <c r="C50" s="116">
        <v>2000</v>
      </c>
    </row>
    <row r="51" spans="1:3" x14ac:dyDescent="0.25">
      <c r="A51" s="104">
        <v>2208</v>
      </c>
      <c r="B51" s="79" t="s">
        <v>122</v>
      </c>
      <c r="C51" s="116">
        <v>4000</v>
      </c>
    </row>
    <row r="52" spans="1:3" x14ac:dyDescent="0.25">
      <c r="A52" s="104">
        <v>3301</v>
      </c>
      <c r="B52" s="79" t="s">
        <v>124</v>
      </c>
      <c r="C52" s="116">
        <v>1000</v>
      </c>
    </row>
    <row r="53" spans="1:3" x14ac:dyDescent="0.25">
      <c r="A53" s="104">
        <v>3303</v>
      </c>
      <c r="B53" s="79" t="s">
        <v>125</v>
      </c>
      <c r="C53" s="116">
        <v>2000</v>
      </c>
    </row>
    <row r="54" spans="1:3" x14ac:dyDescent="0.25">
      <c r="A54" s="104">
        <v>5503</v>
      </c>
      <c r="B54" s="79" t="s">
        <v>131</v>
      </c>
      <c r="C54" s="116">
        <v>500</v>
      </c>
    </row>
    <row r="55" spans="1:3" x14ac:dyDescent="0.25">
      <c r="A55" s="104">
        <v>5505</v>
      </c>
      <c r="B55" s="79" t="s">
        <v>133</v>
      </c>
      <c r="C55" s="116">
        <v>4500</v>
      </c>
    </row>
    <row r="56" spans="1:3" x14ac:dyDescent="0.25">
      <c r="A56" s="104" t="s">
        <v>149</v>
      </c>
      <c r="B56" s="79" t="s">
        <v>156</v>
      </c>
      <c r="C56" s="116">
        <v>4000</v>
      </c>
    </row>
    <row r="57" spans="1:3" x14ac:dyDescent="0.25">
      <c r="A57" s="104">
        <v>5532</v>
      </c>
      <c r="B57" s="79" t="s">
        <v>136</v>
      </c>
      <c r="C57" s="116">
        <v>10000</v>
      </c>
    </row>
    <row r="58" spans="1:3" x14ac:dyDescent="0.25">
      <c r="A58" s="104">
        <v>6601</v>
      </c>
      <c r="B58" s="79" t="s">
        <v>137</v>
      </c>
      <c r="C58" s="116">
        <v>1000</v>
      </c>
    </row>
    <row r="59" spans="1:3" x14ac:dyDescent="0.25">
      <c r="A59" s="104">
        <v>6603</v>
      </c>
      <c r="B59" s="79" t="s">
        <v>138</v>
      </c>
      <c r="C59" s="116">
        <v>211500</v>
      </c>
    </row>
    <row r="60" spans="1:3" x14ac:dyDescent="0.25">
      <c r="A60" s="104">
        <v>6605</v>
      </c>
      <c r="B60" s="79" t="s">
        <v>147</v>
      </c>
      <c r="C60" s="116">
        <v>210125</v>
      </c>
    </row>
    <row r="61" spans="1:3" x14ac:dyDescent="0.25">
      <c r="A61" s="104">
        <v>7701</v>
      </c>
      <c r="B61" s="79" t="s">
        <v>142</v>
      </c>
      <c r="C61" s="116">
        <v>7400</v>
      </c>
    </row>
    <row r="62" spans="1:3" x14ac:dyDescent="0.25">
      <c r="A62" s="104">
        <v>7702</v>
      </c>
      <c r="B62" s="79" t="s">
        <v>143</v>
      </c>
      <c r="C62" s="116">
        <v>700</v>
      </c>
    </row>
    <row r="63" spans="1:3" ht="15.75" thickBot="1" x14ac:dyDescent="0.3">
      <c r="A63" s="104"/>
      <c r="B63" s="103" t="s">
        <v>304</v>
      </c>
      <c r="C63" s="78">
        <v>666725</v>
      </c>
    </row>
    <row r="64" spans="1:3" ht="15.75" thickTop="1" x14ac:dyDescent="0.25"/>
  </sheetData>
  <mergeCells count="2">
    <mergeCell ref="A1:C1"/>
    <mergeCell ref="A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sqref="A1:C1"/>
    </sheetView>
  </sheetViews>
  <sheetFormatPr defaultRowHeight="15" x14ac:dyDescent="0.25"/>
  <cols>
    <col min="1" max="1" width="14.140625" style="1" customWidth="1"/>
    <col min="2" max="2" width="38.5703125" customWidth="1"/>
    <col min="3" max="3" width="15.7109375" style="98" bestFit="1" customWidth="1"/>
  </cols>
  <sheetData>
    <row r="1" spans="1:3" x14ac:dyDescent="0.25">
      <c r="A1" s="224" t="s">
        <v>604</v>
      </c>
      <c r="B1" s="224"/>
      <c r="C1" s="224"/>
    </row>
    <row r="2" spans="1:3" x14ac:dyDescent="0.25">
      <c r="A2" s="224" t="s">
        <v>751</v>
      </c>
      <c r="B2" s="224"/>
      <c r="C2" s="224"/>
    </row>
    <row r="3" spans="1:3" x14ac:dyDescent="0.25">
      <c r="A3" s="104"/>
      <c r="B3" s="79"/>
      <c r="C3" s="97"/>
    </row>
    <row r="4" spans="1:3" x14ac:dyDescent="0.25">
      <c r="A4" s="67"/>
      <c r="B4" s="84"/>
      <c r="C4" s="112" t="s">
        <v>79</v>
      </c>
    </row>
    <row r="5" spans="1:3" x14ac:dyDescent="0.25">
      <c r="A5" s="67"/>
      <c r="B5" s="84"/>
      <c r="C5" s="113" t="s">
        <v>80</v>
      </c>
    </row>
    <row r="6" spans="1:3" x14ac:dyDescent="0.25">
      <c r="A6" s="29">
        <v>4110</v>
      </c>
      <c r="B6" s="18" t="s">
        <v>470</v>
      </c>
      <c r="C6" s="85">
        <v>1714600</v>
      </c>
    </row>
    <row r="7" spans="1:3" x14ac:dyDescent="0.25">
      <c r="A7" s="29">
        <v>4111</v>
      </c>
      <c r="B7" s="18" t="s">
        <v>3</v>
      </c>
      <c r="C7" s="117">
        <v>100000</v>
      </c>
    </row>
    <row r="8" spans="1:3" x14ac:dyDescent="0.25">
      <c r="A8" s="29">
        <v>4112</v>
      </c>
      <c r="B8" s="18" t="s">
        <v>471</v>
      </c>
      <c r="C8" s="117">
        <v>50000</v>
      </c>
    </row>
    <row r="9" spans="1:3" x14ac:dyDescent="0.25">
      <c r="A9" s="29">
        <v>4663</v>
      </c>
      <c r="B9" s="18" t="s">
        <v>54</v>
      </c>
      <c r="C9" s="117">
        <v>6500</v>
      </c>
    </row>
    <row r="10" spans="1:3" x14ac:dyDescent="0.25">
      <c r="A10" s="29" t="s">
        <v>68</v>
      </c>
      <c r="B10" s="18" t="s">
        <v>69</v>
      </c>
      <c r="C10" s="117">
        <v>474000</v>
      </c>
    </row>
    <row r="11" spans="1:3" x14ac:dyDescent="0.25">
      <c r="A11" s="29" t="s">
        <v>66</v>
      </c>
      <c r="B11" s="18" t="s">
        <v>472</v>
      </c>
      <c r="C11" s="117">
        <v>1100000</v>
      </c>
    </row>
    <row r="12" spans="1:3" x14ac:dyDescent="0.25">
      <c r="A12" s="29" t="s">
        <v>74</v>
      </c>
      <c r="B12" s="18" t="s">
        <v>75</v>
      </c>
      <c r="C12" s="117">
        <v>1056100</v>
      </c>
    </row>
    <row r="13" spans="1:3" ht="15.75" thickBot="1" x14ac:dyDescent="0.3">
      <c r="A13" s="67"/>
      <c r="B13" s="51" t="s">
        <v>449</v>
      </c>
      <c r="C13" s="83">
        <v>4501200</v>
      </c>
    </row>
    <row r="14" spans="1:3" ht="15.75" thickTop="1" x14ac:dyDescent="0.25">
      <c r="A14" s="67"/>
      <c r="B14" s="84"/>
      <c r="C14" s="85"/>
    </row>
    <row r="15" spans="1:3" x14ac:dyDescent="0.25">
      <c r="A15" s="67"/>
      <c r="B15" s="84"/>
      <c r="C15" s="71" t="s">
        <v>79</v>
      </c>
    </row>
    <row r="16" spans="1:3" x14ac:dyDescent="0.25">
      <c r="A16" s="67"/>
      <c r="B16" s="84"/>
      <c r="C16" s="111" t="s">
        <v>80</v>
      </c>
    </row>
    <row r="17" spans="1:3" x14ac:dyDescent="0.25">
      <c r="A17" s="123">
        <v>7296</v>
      </c>
      <c r="B17" s="18" t="s">
        <v>473</v>
      </c>
      <c r="C17" s="114">
        <v>569800</v>
      </c>
    </row>
    <row r="18" spans="1:3" x14ac:dyDescent="0.25">
      <c r="A18" s="29">
        <v>7297</v>
      </c>
      <c r="B18" s="18" t="s">
        <v>474</v>
      </c>
      <c r="C18" s="48">
        <v>427900</v>
      </c>
    </row>
    <row r="19" spans="1:3" x14ac:dyDescent="0.25">
      <c r="A19" s="29">
        <v>7299</v>
      </c>
      <c r="B19" s="18" t="s">
        <v>475</v>
      </c>
      <c r="C19" s="48">
        <v>252500</v>
      </c>
    </row>
    <row r="20" spans="1:3" x14ac:dyDescent="0.25">
      <c r="A20" s="123">
        <v>7396</v>
      </c>
      <c r="B20" s="18" t="s">
        <v>476</v>
      </c>
      <c r="C20" s="48">
        <v>1265000</v>
      </c>
    </row>
    <row r="21" spans="1:3" x14ac:dyDescent="0.25">
      <c r="A21" s="29">
        <v>7397</v>
      </c>
      <c r="B21" s="18" t="s">
        <v>474</v>
      </c>
      <c r="C21" s="48">
        <v>1675000</v>
      </c>
    </row>
    <row r="22" spans="1:3" x14ac:dyDescent="0.25">
      <c r="A22" s="29">
        <v>7399</v>
      </c>
      <c r="B22" s="18" t="s">
        <v>477</v>
      </c>
      <c r="C22" s="48">
        <v>305000</v>
      </c>
    </row>
    <row r="23" spans="1:3" x14ac:dyDescent="0.25">
      <c r="A23" s="29">
        <v>7103</v>
      </c>
      <c r="B23" s="18" t="s">
        <v>478</v>
      </c>
      <c r="C23" s="59">
        <v>6000</v>
      </c>
    </row>
    <row r="24" spans="1:3" ht="15.75" thickBot="1" x14ac:dyDescent="0.3">
      <c r="A24" s="67"/>
      <c r="B24" s="103" t="s">
        <v>304</v>
      </c>
      <c r="C24" s="110">
        <v>4501200</v>
      </c>
    </row>
    <row r="25" spans="1:3" ht="15.75" thickTop="1" x14ac:dyDescent="0.25"/>
  </sheetData>
  <mergeCells count="2">
    <mergeCell ref="A1:C1"/>
    <mergeCell ref="A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sqref="A1:C1"/>
    </sheetView>
  </sheetViews>
  <sheetFormatPr defaultRowHeight="15" x14ac:dyDescent="0.25"/>
  <cols>
    <col min="1" max="1" width="9.140625" style="1"/>
    <col min="2" max="2" width="53.85546875" customWidth="1"/>
    <col min="3" max="3" width="15.28515625" style="98" bestFit="1" customWidth="1"/>
  </cols>
  <sheetData>
    <row r="1" spans="1:3" x14ac:dyDescent="0.25">
      <c r="A1" s="224" t="s">
        <v>604</v>
      </c>
      <c r="B1" s="224"/>
      <c r="C1" s="224"/>
    </row>
    <row r="2" spans="1:3" x14ac:dyDescent="0.25">
      <c r="A2" s="224" t="s">
        <v>752</v>
      </c>
      <c r="B2" s="224"/>
      <c r="C2" s="224"/>
    </row>
    <row r="4" spans="1:3" x14ac:dyDescent="0.25">
      <c r="A4" s="104"/>
      <c r="B4" s="79"/>
      <c r="C4" s="112" t="s">
        <v>79</v>
      </c>
    </row>
    <row r="5" spans="1:3" x14ac:dyDescent="0.25">
      <c r="A5" s="104"/>
      <c r="B5" s="79"/>
      <c r="C5" s="113" t="s">
        <v>80</v>
      </c>
    </row>
    <row r="6" spans="1:3" x14ac:dyDescent="0.25">
      <c r="A6" s="104" t="s">
        <v>479</v>
      </c>
      <c r="B6" s="79" t="s">
        <v>480</v>
      </c>
      <c r="C6" s="116">
        <v>1200000</v>
      </c>
    </row>
    <row r="7" spans="1:3" x14ac:dyDescent="0.25">
      <c r="A7" s="104">
        <v>4883</v>
      </c>
      <c r="B7" s="79" t="s">
        <v>481</v>
      </c>
      <c r="C7" s="116">
        <v>1932025</v>
      </c>
    </row>
    <row r="8" spans="1:3" x14ac:dyDescent="0.25">
      <c r="A8" s="104">
        <v>4883</v>
      </c>
      <c r="B8" s="79" t="s">
        <v>481</v>
      </c>
      <c r="C8" s="116">
        <v>11751000</v>
      </c>
    </row>
    <row r="9" spans="1:3" x14ac:dyDescent="0.25">
      <c r="A9" s="104" t="s">
        <v>483</v>
      </c>
      <c r="B9" s="79" t="s">
        <v>484</v>
      </c>
      <c r="C9" s="116">
        <v>900000</v>
      </c>
    </row>
    <row r="10" spans="1:3" ht="15.75" thickBot="1" x14ac:dyDescent="0.3">
      <c r="A10" s="104"/>
      <c r="B10" s="51" t="s">
        <v>449</v>
      </c>
      <c r="C10" s="78">
        <f ca="1">SUM(C6:C9)</f>
        <v>15783025</v>
      </c>
    </row>
    <row r="11" spans="1:3" ht="15.75" thickTop="1" x14ac:dyDescent="0.25">
      <c r="A11" s="104"/>
      <c r="B11" s="79"/>
      <c r="C11" s="97"/>
    </row>
    <row r="12" spans="1:3" x14ac:dyDescent="0.25">
      <c r="A12" s="104"/>
      <c r="B12" s="79"/>
      <c r="C12" s="112" t="s">
        <v>79</v>
      </c>
    </row>
    <row r="13" spans="1:3" x14ac:dyDescent="0.25">
      <c r="A13" s="104"/>
      <c r="B13" s="79"/>
      <c r="C13" s="113" t="s">
        <v>80</v>
      </c>
    </row>
    <row r="14" spans="1:3" x14ac:dyDescent="0.25">
      <c r="A14" s="125" t="s">
        <v>508</v>
      </c>
      <c r="B14" s="79"/>
      <c r="C14" s="116"/>
    </row>
    <row r="15" spans="1:3" x14ac:dyDescent="0.25">
      <c r="A15" s="104" t="s">
        <v>485</v>
      </c>
      <c r="B15" s="79" t="s">
        <v>486</v>
      </c>
      <c r="C15" s="116">
        <v>200000</v>
      </c>
    </row>
    <row r="16" spans="1:3" x14ac:dyDescent="0.25">
      <c r="A16" s="104"/>
      <c r="B16" s="79"/>
      <c r="C16" s="116"/>
    </row>
    <row r="17" spans="1:3" x14ac:dyDescent="0.25">
      <c r="A17" s="125" t="s">
        <v>509</v>
      </c>
      <c r="B17" s="79"/>
      <c r="C17" s="116"/>
    </row>
    <row r="18" spans="1:3" x14ac:dyDescent="0.25">
      <c r="A18" s="104" t="s">
        <v>485</v>
      </c>
      <c r="B18" s="79" t="s">
        <v>486</v>
      </c>
      <c r="C18" s="116">
        <v>850000</v>
      </c>
    </row>
    <row r="19" spans="1:3" x14ac:dyDescent="0.25">
      <c r="A19" s="104"/>
      <c r="B19" s="79"/>
      <c r="C19" s="116"/>
    </row>
    <row r="20" spans="1:3" x14ac:dyDescent="0.25">
      <c r="A20" s="125" t="s">
        <v>510</v>
      </c>
      <c r="B20" s="79"/>
      <c r="C20" s="116"/>
    </row>
    <row r="21" spans="1:3" x14ac:dyDescent="0.25">
      <c r="A21" s="104" t="s">
        <v>485</v>
      </c>
      <c r="B21" s="79" t="s">
        <v>486</v>
      </c>
      <c r="C21" s="116">
        <v>1000000</v>
      </c>
    </row>
    <row r="22" spans="1:3" x14ac:dyDescent="0.25">
      <c r="A22" s="104"/>
      <c r="B22" s="79"/>
      <c r="C22" s="116"/>
    </row>
    <row r="23" spans="1:3" x14ac:dyDescent="0.25">
      <c r="A23" s="125" t="s">
        <v>511</v>
      </c>
      <c r="B23" s="79"/>
      <c r="C23" s="116"/>
    </row>
    <row r="24" spans="1:3" x14ac:dyDescent="0.25">
      <c r="A24" s="104" t="s">
        <v>485</v>
      </c>
      <c r="B24" s="79" t="s">
        <v>486</v>
      </c>
      <c r="C24" s="116">
        <v>120000</v>
      </c>
    </row>
    <row r="25" spans="1:3" x14ac:dyDescent="0.25">
      <c r="A25" s="104"/>
      <c r="B25" s="79"/>
      <c r="C25" s="116"/>
    </row>
    <row r="26" spans="1:3" x14ac:dyDescent="0.25">
      <c r="A26" s="125" t="s">
        <v>512</v>
      </c>
      <c r="B26" s="79"/>
      <c r="C26" s="116"/>
    </row>
    <row r="27" spans="1:3" x14ac:dyDescent="0.25">
      <c r="A27" s="104" t="s">
        <v>485</v>
      </c>
      <c r="B27" s="79" t="s">
        <v>486</v>
      </c>
      <c r="C27" s="116">
        <v>15000</v>
      </c>
    </row>
    <row r="28" spans="1:3" x14ac:dyDescent="0.25">
      <c r="A28" s="104"/>
      <c r="B28" s="79"/>
      <c r="C28" s="116"/>
    </row>
    <row r="29" spans="1:3" x14ac:dyDescent="0.25">
      <c r="A29" s="125" t="s">
        <v>513</v>
      </c>
      <c r="B29" s="79"/>
      <c r="C29" s="116"/>
    </row>
    <row r="30" spans="1:3" x14ac:dyDescent="0.25">
      <c r="A30" s="104" t="s">
        <v>485</v>
      </c>
      <c r="B30" s="79" t="s">
        <v>486</v>
      </c>
      <c r="C30" s="116">
        <v>80000</v>
      </c>
    </row>
    <row r="31" spans="1:3" x14ac:dyDescent="0.25">
      <c r="A31" s="104"/>
      <c r="B31" s="79"/>
      <c r="C31" s="116"/>
    </row>
    <row r="32" spans="1:3" x14ac:dyDescent="0.25">
      <c r="A32" s="125" t="s">
        <v>514</v>
      </c>
      <c r="B32" s="79"/>
      <c r="C32" s="116"/>
    </row>
    <row r="33" spans="1:3" x14ac:dyDescent="0.25">
      <c r="A33" s="104" t="s">
        <v>489</v>
      </c>
      <c r="B33" s="79" t="s">
        <v>488</v>
      </c>
      <c r="C33" s="116">
        <v>2500000</v>
      </c>
    </row>
    <row r="34" spans="1:3" x14ac:dyDescent="0.25">
      <c r="A34" s="104" t="s">
        <v>485</v>
      </c>
      <c r="B34" s="79" t="s">
        <v>486</v>
      </c>
      <c r="C34" s="116">
        <v>1000000</v>
      </c>
    </row>
    <row r="35" spans="1:3" x14ac:dyDescent="0.25">
      <c r="A35" s="104" t="s">
        <v>485</v>
      </c>
      <c r="B35" s="79" t="s">
        <v>486</v>
      </c>
      <c r="C35" s="116">
        <v>951000</v>
      </c>
    </row>
    <row r="36" spans="1:3" x14ac:dyDescent="0.25">
      <c r="A36" s="104" t="s">
        <v>485</v>
      </c>
      <c r="B36" s="79" t="s">
        <v>486</v>
      </c>
      <c r="C36" s="116">
        <v>300000</v>
      </c>
    </row>
    <row r="37" spans="1:3" x14ac:dyDescent="0.25">
      <c r="A37" s="104" t="s">
        <v>485</v>
      </c>
      <c r="B37" s="79" t="s">
        <v>486</v>
      </c>
      <c r="C37" s="116">
        <v>300000</v>
      </c>
    </row>
    <row r="38" spans="1:3" x14ac:dyDescent="0.25">
      <c r="A38" s="104" t="s">
        <v>485</v>
      </c>
      <c r="B38" s="79" t="s">
        <v>486</v>
      </c>
      <c r="C38" s="116">
        <v>300000</v>
      </c>
    </row>
    <row r="39" spans="1:3" x14ac:dyDescent="0.25">
      <c r="A39" s="104"/>
      <c r="B39" s="79"/>
      <c r="C39" s="116">
        <v>0</v>
      </c>
    </row>
    <row r="40" spans="1:3" x14ac:dyDescent="0.25">
      <c r="A40" s="124" t="s">
        <v>501</v>
      </c>
      <c r="B40" s="79"/>
      <c r="C40" s="116"/>
    </row>
    <row r="41" spans="1:3" x14ac:dyDescent="0.25">
      <c r="A41" s="104" t="s">
        <v>485</v>
      </c>
      <c r="B41" s="79" t="s">
        <v>486</v>
      </c>
      <c r="C41" s="116">
        <v>700000</v>
      </c>
    </row>
    <row r="42" spans="1:3" x14ac:dyDescent="0.25">
      <c r="A42" s="104"/>
      <c r="B42" s="79"/>
      <c r="C42" s="116"/>
    </row>
    <row r="43" spans="1:3" x14ac:dyDescent="0.25">
      <c r="A43" s="125" t="s">
        <v>502</v>
      </c>
      <c r="B43" s="79"/>
      <c r="C43" s="116"/>
    </row>
    <row r="44" spans="1:3" x14ac:dyDescent="0.25">
      <c r="A44" s="104" t="s">
        <v>485</v>
      </c>
      <c r="B44" s="79" t="s">
        <v>486</v>
      </c>
      <c r="C44" s="116">
        <v>333200</v>
      </c>
    </row>
    <row r="45" spans="1:3" x14ac:dyDescent="0.25">
      <c r="A45" s="104"/>
      <c r="B45" s="79"/>
      <c r="C45" s="116"/>
    </row>
    <row r="46" spans="1:3" x14ac:dyDescent="0.25">
      <c r="A46" s="125" t="s">
        <v>503</v>
      </c>
      <c r="B46" s="79"/>
      <c r="C46" s="116"/>
    </row>
    <row r="47" spans="1:3" x14ac:dyDescent="0.25">
      <c r="A47" s="104" t="s">
        <v>485</v>
      </c>
      <c r="B47" s="79" t="s">
        <v>486</v>
      </c>
      <c r="C47" s="116">
        <v>124000</v>
      </c>
    </row>
    <row r="48" spans="1:3" x14ac:dyDescent="0.25">
      <c r="A48" s="104"/>
      <c r="B48" s="79"/>
      <c r="C48" s="116"/>
    </row>
    <row r="49" spans="1:3" x14ac:dyDescent="0.25">
      <c r="A49" s="125" t="s">
        <v>504</v>
      </c>
      <c r="B49" s="79"/>
      <c r="C49" s="116"/>
    </row>
    <row r="50" spans="1:3" x14ac:dyDescent="0.25">
      <c r="A50" s="104" t="s">
        <v>485</v>
      </c>
      <c r="B50" s="79" t="s">
        <v>486</v>
      </c>
      <c r="C50" s="116">
        <v>4000000</v>
      </c>
    </row>
    <row r="51" spans="1:3" x14ac:dyDescent="0.25">
      <c r="A51" s="104" t="s">
        <v>487</v>
      </c>
      <c r="B51" s="79" t="s">
        <v>488</v>
      </c>
      <c r="C51" s="116">
        <v>425000</v>
      </c>
    </row>
    <row r="52" spans="1:3" x14ac:dyDescent="0.25">
      <c r="A52" s="104"/>
      <c r="B52" s="79"/>
      <c r="C52" s="116"/>
    </row>
    <row r="53" spans="1:3" x14ac:dyDescent="0.25">
      <c r="A53" s="126" t="s">
        <v>505</v>
      </c>
      <c r="B53" s="79"/>
      <c r="C53" s="116"/>
    </row>
    <row r="54" spans="1:3" x14ac:dyDescent="0.25">
      <c r="A54" s="104" t="s">
        <v>485</v>
      </c>
      <c r="B54" s="79" t="s">
        <v>486</v>
      </c>
      <c r="C54" s="116">
        <v>1000000</v>
      </c>
    </row>
    <row r="55" spans="1:3" x14ac:dyDescent="0.25">
      <c r="A55" s="104"/>
      <c r="B55" s="79"/>
      <c r="C55" s="116"/>
    </row>
    <row r="56" spans="1:3" x14ac:dyDescent="0.25">
      <c r="A56" s="124" t="s">
        <v>506</v>
      </c>
      <c r="B56" s="79"/>
      <c r="C56" s="116"/>
    </row>
    <row r="57" spans="1:3" x14ac:dyDescent="0.25">
      <c r="A57" s="104" t="s">
        <v>490</v>
      </c>
      <c r="B57" s="79" t="s">
        <v>488</v>
      </c>
      <c r="C57" s="116">
        <v>75000</v>
      </c>
    </row>
    <row r="58" spans="1:3" x14ac:dyDescent="0.25">
      <c r="A58" s="104"/>
      <c r="B58" s="79"/>
      <c r="C58" s="116"/>
    </row>
    <row r="59" spans="1:3" x14ac:dyDescent="0.25">
      <c r="A59" s="124" t="s">
        <v>507</v>
      </c>
      <c r="B59" s="79"/>
      <c r="C59" s="116"/>
    </row>
    <row r="60" spans="1:3" x14ac:dyDescent="0.25">
      <c r="A60" s="104" t="s">
        <v>491</v>
      </c>
      <c r="B60" s="79" t="s">
        <v>492</v>
      </c>
      <c r="C60" s="116">
        <v>1500000</v>
      </c>
    </row>
    <row r="61" spans="1:3" x14ac:dyDescent="0.25">
      <c r="A61" s="104"/>
      <c r="B61" s="79"/>
      <c r="C61" s="116"/>
    </row>
    <row r="62" spans="1:3" x14ac:dyDescent="0.25">
      <c r="A62" s="104" t="s">
        <v>485</v>
      </c>
      <c r="B62" s="79" t="s">
        <v>493</v>
      </c>
      <c r="C62" s="116">
        <v>1000000</v>
      </c>
    </row>
    <row r="63" spans="1:3" x14ac:dyDescent="0.25">
      <c r="A63" s="104"/>
      <c r="B63" s="79"/>
      <c r="C63" s="116"/>
    </row>
    <row r="64" spans="1:3" x14ac:dyDescent="0.25">
      <c r="A64" s="104" t="s">
        <v>485</v>
      </c>
      <c r="B64" s="79" t="s">
        <v>493</v>
      </c>
      <c r="C64" s="116">
        <v>1000000</v>
      </c>
    </row>
    <row r="65" spans="1:3" x14ac:dyDescent="0.25">
      <c r="A65" s="104"/>
      <c r="B65" s="79"/>
      <c r="C65" s="116"/>
    </row>
    <row r="66" spans="1:3" x14ac:dyDescent="0.25">
      <c r="A66" s="104" t="s">
        <v>485</v>
      </c>
      <c r="B66" s="79" t="s">
        <v>494</v>
      </c>
      <c r="C66" s="116">
        <v>150000</v>
      </c>
    </row>
    <row r="67" spans="1:3" x14ac:dyDescent="0.25">
      <c r="A67" s="104"/>
      <c r="B67" s="79"/>
      <c r="C67" s="116"/>
    </row>
    <row r="68" spans="1:3" x14ac:dyDescent="0.25">
      <c r="A68" s="104" t="s">
        <v>485</v>
      </c>
      <c r="B68" s="79" t="s">
        <v>495</v>
      </c>
      <c r="C68" s="116">
        <v>150000</v>
      </c>
    </row>
    <row r="69" spans="1:3" x14ac:dyDescent="0.25">
      <c r="A69" s="104"/>
      <c r="B69" s="79"/>
      <c r="C69" s="116"/>
    </row>
    <row r="70" spans="1:3" x14ac:dyDescent="0.25">
      <c r="A70" s="104" t="s">
        <v>485</v>
      </c>
      <c r="B70" s="79" t="s">
        <v>496</v>
      </c>
      <c r="C70" s="116">
        <v>150000</v>
      </c>
    </row>
    <row r="71" spans="1:3" x14ac:dyDescent="0.25">
      <c r="A71" s="104"/>
      <c r="B71" s="79"/>
      <c r="C71" s="116"/>
    </row>
    <row r="72" spans="1:3" x14ac:dyDescent="0.25">
      <c r="A72" s="104" t="s">
        <v>485</v>
      </c>
      <c r="B72" s="79" t="s">
        <v>497</v>
      </c>
      <c r="C72" s="116">
        <v>490000</v>
      </c>
    </row>
    <row r="73" spans="1:3" x14ac:dyDescent="0.25">
      <c r="A73" s="104"/>
      <c r="B73" s="79"/>
      <c r="C73" s="116"/>
    </row>
    <row r="74" spans="1:3" x14ac:dyDescent="0.25">
      <c r="A74" s="104" t="s">
        <v>485</v>
      </c>
      <c r="B74" s="79" t="s">
        <v>498</v>
      </c>
      <c r="C74" s="116">
        <v>950000</v>
      </c>
    </row>
    <row r="75" spans="1:3" x14ac:dyDescent="0.25">
      <c r="A75" s="104"/>
      <c r="B75" s="79"/>
      <c r="C75" s="116"/>
    </row>
    <row r="76" spans="1:3" x14ac:dyDescent="0.25">
      <c r="A76" s="104" t="s">
        <v>499</v>
      </c>
      <c r="B76" s="79" t="s">
        <v>500</v>
      </c>
      <c r="C76" s="116">
        <v>4000000</v>
      </c>
    </row>
    <row r="77" spans="1:3" ht="15.75" thickBot="1" x14ac:dyDescent="0.3">
      <c r="A77" s="104"/>
      <c r="B77" s="103" t="s">
        <v>304</v>
      </c>
      <c r="C77" s="78">
        <f ca="1">SUM(C14:C76)</f>
        <v>23663200</v>
      </c>
    </row>
    <row r="78" spans="1:3" ht="15.75" thickTop="1" x14ac:dyDescent="0.25"/>
  </sheetData>
  <mergeCells count="2">
    <mergeCell ref="A1:C1"/>
    <mergeCell ref="A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1"/>
    </sheetView>
  </sheetViews>
  <sheetFormatPr defaultRowHeight="15" x14ac:dyDescent="0.25"/>
  <cols>
    <col min="1" max="1" width="11.5703125" customWidth="1"/>
    <col min="2" max="2" width="46.5703125" customWidth="1"/>
    <col min="3" max="3" width="16.85546875" style="98" bestFit="1" customWidth="1"/>
  </cols>
  <sheetData>
    <row r="1" spans="1:3" x14ac:dyDescent="0.25">
      <c r="A1" s="224" t="s">
        <v>604</v>
      </c>
      <c r="B1" s="224"/>
      <c r="C1" s="224"/>
    </row>
    <row r="2" spans="1:3" x14ac:dyDescent="0.25">
      <c r="A2" s="224" t="s">
        <v>753</v>
      </c>
      <c r="B2" s="224"/>
      <c r="C2" s="224"/>
    </row>
    <row r="4" spans="1:3" x14ac:dyDescent="0.25">
      <c r="A4" s="79"/>
      <c r="B4" s="79"/>
      <c r="C4" s="112" t="s">
        <v>79</v>
      </c>
    </row>
    <row r="5" spans="1:3" x14ac:dyDescent="0.25">
      <c r="A5" s="79"/>
      <c r="B5" s="79"/>
      <c r="C5" s="113" t="s">
        <v>80</v>
      </c>
    </row>
    <row r="6" spans="1:3" x14ac:dyDescent="0.25">
      <c r="A6" s="4"/>
      <c r="B6" s="4" t="s">
        <v>77</v>
      </c>
      <c r="C6" s="80">
        <v>14359300</v>
      </c>
    </row>
    <row r="7" spans="1:3" ht="15.75" thickBot="1" x14ac:dyDescent="0.3">
      <c r="A7" s="79"/>
      <c r="B7" s="51" t="s">
        <v>449</v>
      </c>
      <c r="C7" s="78">
        <v>14359300</v>
      </c>
    </row>
    <row r="8" spans="1:3" ht="15.75" thickTop="1" x14ac:dyDescent="0.25">
      <c r="A8" s="79"/>
      <c r="B8" s="79"/>
      <c r="C8" s="97"/>
    </row>
    <row r="9" spans="1:3" x14ac:dyDescent="0.25">
      <c r="A9" s="79"/>
      <c r="B9" s="79"/>
      <c r="C9" s="112" t="s">
        <v>79</v>
      </c>
    </row>
    <row r="10" spans="1:3" x14ac:dyDescent="0.25">
      <c r="A10" s="79"/>
      <c r="B10" s="79"/>
      <c r="C10" s="113" t="s">
        <v>80</v>
      </c>
    </row>
    <row r="11" spans="1:3" x14ac:dyDescent="0.25">
      <c r="A11" s="5" t="s">
        <v>544</v>
      </c>
      <c r="B11" s="139"/>
      <c r="C11" s="116"/>
    </row>
    <row r="12" spans="1:3" x14ac:dyDescent="0.25">
      <c r="A12" s="128" t="s">
        <v>545</v>
      </c>
      <c r="B12" s="139" t="s">
        <v>543</v>
      </c>
      <c r="C12" s="147">
        <v>2000000</v>
      </c>
    </row>
    <row r="13" spans="1:3" x14ac:dyDescent="0.25">
      <c r="A13" s="4"/>
      <c r="B13" s="138"/>
      <c r="C13" s="116"/>
    </row>
    <row r="14" spans="1:3" x14ac:dyDescent="0.25">
      <c r="A14" s="5" t="s">
        <v>546</v>
      </c>
      <c r="B14" s="139"/>
      <c r="C14" s="116"/>
    </row>
    <row r="15" spans="1:3" x14ac:dyDescent="0.25">
      <c r="A15" s="128" t="s">
        <v>547</v>
      </c>
      <c r="B15" s="139" t="s">
        <v>543</v>
      </c>
      <c r="C15" s="116">
        <v>770000</v>
      </c>
    </row>
    <row r="16" spans="1:3" x14ac:dyDescent="0.25">
      <c r="A16" s="4"/>
      <c r="B16" s="138"/>
      <c r="C16" s="116"/>
    </row>
    <row r="17" spans="1:3" x14ac:dyDescent="0.25">
      <c r="A17" s="5" t="s">
        <v>542</v>
      </c>
      <c r="B17" s="137"/>
      <c r="C17" s="116"/>
    </row>
    <row r="18" spans="1:3" x14ac:dyDescent="0.25">
      <c r="A18" s="4" t="s">
        <v>548</v>
      </c>
      <c r="B18" s="137" t="s">
        <v>549</v>
      </c>
      <c r="C18" s="116">
        <v>11589300</v>
      </c>
    </row>
    <row r="19" spans="1:3" ht="15.75" thickBot="1" x14ac:dyDescent="0.3">
      <c r="A19" s="79"/>
      <c r="B19" s="103" t="s">
        <v>304</v>
      </c>
      <c r="C19" s="78">
        <v>14359300</v>
      </c>
    </row>
    <row r="20" spans="1:3" ht="15.75" thickTop="1" x14ac:dyDescent="0.25"/>
  </sheetData>
  <mergeCells count="2">
    <mergeCell ref="A1:C1"/>
    <mergeCell ref="A2:C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>
      <selection sqref="A1:C1"/>
    </sheetView>
  </sheetViews>
  <sheetFormatPr defaultRowHeight="15" x14ac:dyDescent="0.25"/>
  <cols>
    <col min="1" max="1" width="12.5703125" customWidth="1"/>
    <col min="2" max="2" width="46.28515625" customWidth="1"/>
    <col min="3" max="3" width="15.28515625" style="98" bestFit="1" customWidth="1"/>
  </cols>
  <sheetData>
    <row r="1" spans="1:3" x14ac:dyDescent="0.25">
      <c r="A1" s="224" t="s">
        <v>604</v>
      </c>
      <c r="B1" s="224"/>
      <c r="C1" s="224"/>
    </row>
    <row r="2" spans="1:3" x14ac:dyDescent="0.25">
      <c r="A2" s="224" t="s">
        <v>754</v>
      </c>
      <c r="B2" s="224"/>
      <c r="C2" s="224"/>
    </row>
    <row r="4" spans="1:3" x14ac:dyDescent="0.25">
      <c r="A4" s="79"/>
      <c r="B4" s="79"/>
      <c r="C4" s="112" t="s">
        <v>79</v>
      </c>
    </row>
    <row r="5" spans="1:3" x14ac:dyDescent="0.25">
      <c r="A5" s="79"/>
      <c r="B5" s="79"/>
      <c r="C5" s="113" t="s">
        <v>80</v>
      </c>
    </row>
    <row r="6" spans="1:3" x14ac:dyDescent="0.25">
      <c r="A6" s="79"/>
      <c r="B6" s="4" t="s">
        <v>550</v>
      </c>
      <c r="C6" s="80">
        <v>2620000</v>
      </c>
    </row>
    <row r="7" spans="1:3" x14ac:dyDescent="0.25">
      <c r="A7" s="79"/>
      <c r="B7" s="4" t="s">
        <v>551</v>
      </c>
      <c r="C7" s="116">
        <v>2160000</v>
      </c>
    </row>
    <row r="8" spans="1:3" x14ac:dyDescent="0.25">
      <c r="A8" s="79"/>
      <c r="B8" s="4" t="s">
        <v>552</v>
      </c>
      <c r="C8" s="116">
        <v>2095000</v>
      </c>
    </row>
    <row r="9" spans="1:3" x14ac:dyDescent="0.25">
      <c r="A9" s="79"/>
      <c r="B9" s="4" t="s">
        <v>553</v>
      </c>
      <c r="C9" s="116">
        <v>2690000</v>
      </c>
    </row>
    <row r="10" spans="1:3" x14ac:dyDescent="0.25">
      <c r="A10" s="79"/>
      <c r="B10" s="4" t="s">
        <v>554</v>
      </c>
      <c r="C10" s="116">
        <v>789000</v>
      </c>
    </row>
    <row r="11" spans="1:3" x14ac:dyDescent="0.25">
      <c r="A11" s="79"/>
      <c r="B11" s="4" t="s">
        <v>555</v>
      </c>
      <c r="C11" s="116">
        <v>1211000</v>
      </c>
    </row>
    <row r="12" spans="1:3" x14ac:dyDescent="0.25">
      <c r="A12" s="79"/>
      <c r="B12" s="4" t="s">
        <v>556</v>
      </c>
      <c r="C12" s="116">
        <v>2595200</v>
      </c>
    </row>
    <row r="13" spans="1:3" x14ac:dyDescent="0.25">
      <c r="A13" s="79"/>
      <c r="B13" s="4" t="s">
        <v>557</v>
      </c>
      <c r="C13" s="116">
        <v>1945600</v>
      </c>
    </row>
    <row r="14" spans="1:3" x14ac:dyDescent="0.25">
      <c r="A14" s="79"/>
      <c r="B14" s="4" t="s">
        <v>558</v>
      </c>
      <c r="C14" s="116">
        <v>1145600</v>
      </c>
    </row>
    <row r="15" spans="1:3" ht="15.75" thickBot="1" x14ac:dyDescent="0.3">
      <c r="A15" s="79"/>
      <c r="B15" s="51" t="s">
        <v>449</v>
      </c>
      <c r="C15" s="78">
        <v>17251400</v>
      </c>
    </row>
    <row r="16" spans="1:3" ht="15.75" thickTop="1" x14ac:dyDescent="0.25">
      <c r="A16" s="79"/>
      <c r="B16" s="79"/>
      <c r="C16" s="97"/>
    </row>
    <row r="17" spans="1:3" x14ac:dyDescent="0.25">
      <c r="A17" s="79"/>
      <c r="B17" s="79"/>
      <c r="C17" s="112" t="s">
        <v>79</v>
      </c>
    </row>
    <row r="18" spans="1:3" x14ac:dyDescent="0.25">
      <c r="A18" s="79"/>
      <c r="B18" s="79"/>
      <c r="C18" s="113" t="s">
        <v>80</v>
      </c>
    </row>
    <row r="19" spans="1:3" x14ac:dyDescent="0.25">
      <c r="A19" s="5" t="s">
        <v>561</v>
      </c>
      <c r="B19" s="139"/>
      <c r="C19" s="116"/>
    </row>
    <row r="20" spans="1:3" x14ac:dyDescent="0.25">
      <c r="A20" s="4" t="s">
        <v>560</v>
      </c>
      <c r="B20" s="137" t="s">
        <v>486</v>
      </c>
      <c r="C20" s="147">
        <v>3359200</v>
      </c>
    </row>
    <row r="21" spans="1:3" x14ac:dyDescent="0.25">
      <c r="A21" s="4"/>
      <c r="B21" s="137"/>
      <c r="C21" s="116"/>
    </row>
    <row r="22" spans="1:3" x14ac:dyDescent="0.25">
      <c r="A22" s="5" t="s">
        <v>562</v>
      </c>
      <c r="B22" s="139"/>
      <c r="C22" s="116"/>
    </row>
    <row r="23" spans="1:3" x14ac:dyDescent="0.25">
      <c r="A23" s="4" t="s">
        <v>559</v>
      </c>
      <c r="B23" s="137" t="s">
        <v>94</v>
      </c>
      <c r="C23" s="116">
        <v>297000</v>
      </c>
    </row>
    <row r="24" spans="1:3" x14ac:dyDescent="0.25">
      <c r="A24" s="4" t="s">
        <v>560</v>
      </c>
      <c r="B24" s="137" t="s">
        <v>486</v>
      </c>
      <c r="C24" s="116">
        <v>3238400</v>
      </c>
    </row>
    <row r="25" spans="1:3" x14ac:dyDescent="0.25">
      <c r="A25" s="4"/>
      <c r="B25" s="137"/>
      <c r="C25" s="116"/>
    </row>
    <row r="26" spans="1:3" x14ac:dyDescent="0.25">
      <c r="A26" s="5" t="s">
        <v>563</v>
      </c>
      <c r="B26" s="139"/>
      <c r="C26" s="116"/>
    </row>
    <row r="27" spans="1:3" x14ac:dyDescent="0.25">
      <c r="A27" s="4" t="s">
        <v>559</v>
      </c>
      <c r="B27" s="137" t="s">
        <v>94</v>
      </c>
      <c r="C27" s="116">
        <v>275000</v>
      </c>
    </row>
    <row r="28" spans="1:3" x14ac:dyDescent="0.25">
      <c r="A28" s="4" t="s">
        <v>560</v>
      </c>
      <c r="B28" s="137" t="s">
        <v>486</v>
      </c>
      <c r="C28" s="116">
        <v>2345000</v>
      </c>
    </row>
    <row r="29" spans="1:3" x14ac:dyDescent="0.25">
      <c r="A29" s="4"/>
      <c r="B29" s="137"/>
      <c r="C29" s="116"/>
    </row>
    <row r="30" spans="1:3" x14ac:dyDescent="0.25">
      <c r="A30" s="5" t="s">
        <v>564</v>
      </c>
      <c r="B30" s="139"/>
      <c r="C30" s="116"/>
    </row>
    <row r="31" spans="1:3" x14ac:dyDescent="0.25">
      <c r="A31" s="4" t="s">
        <v>559</v>
      </c>
      <c r="B31" s="137" t="s">
        <v>94</v>
      </c>
      <c r="C31" s="116">
        <v>88000</v>
      </c>
    </row>
    <row r="32" spans="1:3" x14ac:dyDescent="0.25">
      <c r="A32" s="4" t="s">
        <v>560</v>
      </c>
      <c r="B32" s="137" t="s">
        <v>486</v>
      </c>
      <c r="C32" s="116">
        <v>897000</v>
      </c>
    </row>
    <row r="33" spans="1:3" x14ac:dyDescent="0.25">
      <c r="A33" s="4"/>
      <c r="B33" s="137"/>
      <c r="C33" s="116"/>
    </row>
    <row r="34" spans="1:3" x14ac:dyDescent="0.25">
      <c r="A34" s="5" t="s">
        <v>565</v>
      </c>
      <c r="B34" s="139"/>
      <c r="C34" s="116"/>
    </row>
    <row r="35" spans="1:3" x14ac:dyDescent="0.25">
      <c r="A35" s="4" t="s">
        <v>560</v>
      </c>
      <c r="B35" s="137" t="s">
        <v>486</v>
      </c>
      <c r="C35" s="116">
        <v>3244000</v>
      </c>
    </row>
    <row r="36" spans="1:3" x14ac:dyDescent="0.25">
      <c r="A36" s="4"/>
      <c r="B36" s="137"/>
      <c r="C36" s="116"/>
    </row>
    <row r="37" spans="1:3" x14ac:dyDescent="0.25">
      <c r="A37" s="5" t="s">
        <v>566</v>
      </c>
      <c r="B37" s="139"/>
      <c r="C37" s="116"/>
    </row>
    <row r="38" spans="1:3" x14ac:dyDescent="0.25">
      <c r="A38" s="4" t="s">
        <v>560</v>
      </c>
      <c r="B38" s="137" t="s">
        <v>486</v>
      </c>
      <c r="C38" s="116">
        <v>2432000</v>
      </c>
    </row>
    <row r="39" spans="1:3" x14ac:dyDescent="0.25">
      <c r="A39" s="4"/>
      <c r="B39" s="137"/>
      <c r="C39" s="116"/>
    </row>
    <row r="40" spans="1:3" x14ac:dyDescent="0.25">
      <c r="A40" s="5" t="s">
        <v>567</v>
      </c>
      <c r="B40" s="139"/>
      <c r="C40" s="116"/>
    </row>
    <row r="41" spans="1:3" x14ac:dyDescent="0.25">
      <c r="A41" s="4" t="s">
        <v>559</v>
      </c>
      <c r="B41" s="137" t="s">
        <v>94</v>
      </c>
      <c r="C41" s="116">
        <v>176000</v>
      </c>
    </row>
    <row r="42" spans="1:3" x14ac:dyDescent="0.25">
      <c r="A42" s="4" t="s">
        <v>560</v>
      </c>
      <c r="B42" s="137" t="s">
        <v>486</v>
      </c>
      <c r="C42" s="116">
        <v>1337000</v>
      </c>
    </row>
    <row r="43" spans="1:3" x14ac:dyDescent="0.25">
      <c r="A43" s="4"/>
      <c r="B43" s="137"/>
      <c r="C43" s="116"/>
    </row>
    <row r="44" spans="1:3" x14ac:dyDescent="0.25">
      <c r="A44" s="5" t="s">
        <v>568</v>
      </c>
      <c r="B44" s="139"/>
      <c r="C44" s="116"/>
    </row>
    <row r="45" spans="1:3" x14ac:dyDescent="0.25">
      <c r="A45" s="4" t="s">
        <v>560</v>
      </c>
      <c r="B45" s="137" t="s">
        <v>486</v>
      </c>
      <c r="C45" s="116">
        <v>1432000</v>
      </c>
    </row>
    <row r="46" spans="1:3" ht="15.75" thickBot="1" x14ac:dyDescent="0.3">
      <c r="A46" s="79"/>
      <c r="B46" s="103" t="s">
        <v>304</v>
      </c>
      <c r="C46" s="143">
        <v>19120600</v>
      </c>
    </row>
    <row r="47" spans="1:3" ht="15.75" thickTop="1" x14ac:dyDescent="0.25"/>
  </sheetData>
  <mergeCells count="2">
    <mergeCell ref="A1:C1"/>
    <mergeCell ref="A2:C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sqref="A1:C1"/>
    </sheetView>
  </sheetViews>
  <sheetFormatPr defaultRowHeight="15" x14ac:dyDescent="0.25"/>
  <cols>
    <col min="1" max="1" width="9.140625" style="1"/>
    <col min="2" max="2" width="37.7109375" bestFit="1" customWidth="1"/>
    <col min="3" max="3" width="12.5703125" style="63" bestFit="1" customWidth="1"/>
  </cols>
  <sheetData>
    <row r="1" spans="1:3" x14ac:dyDescent="0.25">
      <c r="A1" s="224" t="s">
        <v>604</v>
      </c>
      <c r="B1" s="224"/>
      <c r="C1" s="224"/>
    </row>
    <row r="2" spans="1:3" x14ac:dyDescent="0.25">
      <c r="A2" s="224" t="s">
        <v>755</v>
      </c>
      <c r="B2" s="224"/>
      <c r="C2" s="224"/>
    </row>
    <row r="3" spans="1:3" x14ac:dyDescent="0.25">
      <c r="A3" s="104"/>
      <c r="B3" s="79"/>
      <c r="C3" s="80"/>
    </row>
    <row r="4" spans="1:3" x14ac:dyDescent="0.25">
      <c r="A4" s="104"/>
      <c r="B4" s="79"/>
      <c r="C4" s="71" t="s">
        <v>79</v>
      </c>
    </row>
    <row r="5" spans="1:3" x14ac:dyDescent="0.25">
      <c r="A5" s="104"/>
      <c r="B5" s="79"/>
      <c r="C5" s="111" t="s">
        <v>80</v>
      </c>
    </row>
    <row r="6" spans="1:3" x14ac:dyDescent="0.25">
      <c r="A6" s="105">
        <v>4115</v>
      </c>
      <c r="B6" s="10" t="s">
        <v>573</v>
      </c>
      <c r="C6" s="147">
        <v>850000</v>
      </c>
    </row>
    <row r="7" spans="1:3" ht="15.75" thickBot="1" x14ac:dyDescent="0.3">
      <c r="A7" s="104"/>
      <c r="B7" s="12" t="s">
        <v>449</v>
      </c>
      <c r="C7" s="143">
        <v>850000</v>
      </c>
    </row>
    <row r="8" spans="1:3" ht="15.75" thickTop="1" x14ac:dyDescent="0.25">
      <c r="A8" s="104"/>
      <c r="B8" s="79"/>
      <c r="C8" s="80"/>
    </row>
    <row r="9" spans="1:3" x14ac:dyDescent="0.25">
      <c r="A9" s="104"/>
      <c r="B9" s="79"/>
      <c r="C9" s="80"/>
    </row>
    <row r="10" spans="1:3" x14ac:dyDescent="0.25">
      <c r="A10" s="104"/>
      <c r="B10" s="79"/>
      <c r="C10" s="71" t="s">
        <v>79</v>
      </c>
    </row>
    <row r="11" spans="1:3" x14ac:dyDescent="0.25">
      <c r="A11" s="104"/>
      <c r="B11" s="79"/>
      <c r="C11" s="111" t="s">
        <v>80</v>
      </c>
    </row>
    <row r="12" spans="1:3" x14ac:dyDescent="0.25">
      <c r="A12" s="104"/>
      <c r="B12" s="10" t="s">
        <v>407</v>
      </c>
      <c r="C12" s="49">
        <f>C74</f>
        <v>310000</v>
      </c>
    </row>
    <row r="13" spans="1:3" x14ac:dyDescent="0.25">
      <c r="A13" s="104"/>
      <c r="B13" s="10" t="s">
        <v>411</v>
      </c>
      <c r="C13" s="50">
        <f>C120</f>
        <v>540000</v>
      </c>
    </row>
    <row r="14" spans="1:3" ht="15.75" thickBot="1" x14ac:dyDescent="0.3">
      <c r="A14" s="104"/>
      <c r="B14" s="12" t="s">
        <v>412</v>
      </c>
      <c r="C14" s="110">
        <f>SUM(C12:C13)</f>
        <v>850000</v>
      </c>
    </row>
    <row r="15" spans="1:3" ht="15.75" thickTop="1" x14ac:dyDescent="0.25">
      <c r="A15" s="104"/>
      <c r="B15" s="79"/>
      <c r="C15" s="80"/>
    </row>
    <row r="16" spans="1:3" x14ac:dyDescent="0.25">
      <c r="A16" s="104"/>
      <c r="B16" s="79"/>
      <c r="C16" s="71" t="s">
        <v>79</v>
      </c>
    </row>
    <row r="17" spans="1:3" x14ac:dyDescent="0.25">
      <c r="A17" s="104"/>
      <c r="B17" s="79"/>
      <c r="C17" s="111" t="s">
        <v>80</v>
      </c>
    </row>
    <row r="18" spans="1:3" x14ac:dyDescent="0.25">
      <c r="A18" s="104">
        <v>5502</v>
      </c>
      <c r="B18" s="6" t="s">
        <v>129</v>
      </c>
      <c r="C18" s="150">
        <v>300000</v>
      </c>
    </row>
    <row r="19" spans="1:3" x14ac:dyDescent="0.25">
      <c r="A19" s="104">
        <v>5505</v>
      </c>
      <c r="B19" s="6" t="s">
        <v>133</v>
      </c>
      <c r="C19" s="100">
        <v>10000</v>
      </c>
    </row>
    <row r="20" spans="1:3" x14ac:dyDescent="0.25">
      <c r="A20" s="104">
        <v>9986</v>
      </c>
      <c r="B20" s="6" t="s">
        <v>401</v>
      </c>
      <c r="C20" s="151">
        <v>355500</v>
      </c>
    </row>
    <row r="21" spans="1:3" x14ac:dyDescent="0.25">
      <c r="A21" s="104" t="s">
        <v>569</v>
      </c>
      <c r="B21" s="6" t="s">
        <v>571</v>
      </c>
      <c r="C21" s="151">
        <v>20000</v>
      </c>
    </row>
    <row r="22" spans="1:3" x14ac:dyDescent="0.25">
      <c r="A22" s="104" t="s">
        <v>570</v>
      </c>
      <c r="B22" s="6" t="s">
        <v>572</v>
      </c>
      <c r="C22" s="135">
        <v>164500</v>
      </c>
    </row>
    <row r="23" spans="1:3" x14ac:dyDescent="0.25">
      <c r="A23" s="104"/>
      <c r="B23" s="103" t="s">
        <v>304</v>
      </c>
      <c r="C23" s="120">
        <v>850000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sqref="A1:C1"/>
    </sheetView>
  </sheetViews>
  <sheetFormatPr defaultRowHeight="15" x14ac:dyDescent="0.25"/>
  <cols>
    <col min="1" max="1" width="9.28515625" style="1" bestFit="1" customWidth="1"/>
    <col min="2" max="2" width="44.7109375" customWidth="1"/>
    <col min="3" max="3" width="14" style="98" bestFit="1" customWidth="1"/>
  </cols>
  <sheetData>
    <row r="1" spans="1:3" x14ac:dyDescent="0.25">
      <c r="A1" s="224" t="s">
        <v>604</v>
      </c>
      <c r="B1" s="224"/>
      <c r="C1" s="224"/>
    </row>
    <row r="2" spans="1:3" x14ac:dyDescent="0.25">
      <c r="A2" s="224" t="s">
        <v>756</v>
      </c>
      <c r="B2" s="224"/>
      <c r="C2" s="224"/>
    </row>
    <row r="4" spans="1:3" x14ac:dyDescent="0.25">
      <c r="A4" s="104"/>
      <c r="B4" s="79"/>
      <c r="C4" s="71" t="s">
        <v>79</v>
      </c>
    </row>
    <row r="5" spans="1:3" x14ac:dyDescent="0.25">
      <c r="A5" s="104"/>
      <c r="B5" s="79"/>
      <c r="C5" s="111" t="s">
        <v>80</v>
      </c>
    </row>
    <row r="6" spans="1:3" x14ac:dyDescent="0.25">
      <c r="A6" s="104" t="s">
        <v>574</v>
      </c>
      <c r="B6" s="79" t="s">
        <v>575</v>
      </c>
      <c r="C6" s="80">
        <v>50000</v>
      </c>
    </row>
    <row r="7" spans="1:3" x14ac:dyDescent="0.25">
      <c r="A7" s="104" t="s">
        <v>576</v>
      </c>
      <c r="B7" s="79" t="s">
        <v>577</v>
      </c>
      <c r="C7" s="116">
        <v>100000</v>
      </c>
    </row>
    <row r="8" spans="1:3" x14ac:dyDescent="0.25">
      <c r="A8" s="104">
        <v>4663</v>
      </c>
      <c r="B8" s="79" t="s">
        <v>54</v>
      </c>
      <c r="C8" s="116">
        <v>10000</v>
      </c>
    </row>
    <row r="9" spans="1:3" ht="15.75" thickBot="1" x14ac:dyDescent="0.3">
      <c r="A9" s="104"/>
      <c r="B9" s="51" t="s">
        <v>449</v>
      </c>
      <c r="C9" s="78">
        <f ca="1">SUM(C6:C8)</f>
        <v>160000</v>
      </c>
    </row>
    <row r="10" spans="1:3" ht="15.75" thickTop="1" x14ac:dyDescent="0.25">
      <c r="A10" s="104"/>
      <c r="B10" s="79"/>
      <c r="C10" s="80"/>
    </row>
    <row r="11" spans="1:3" x14ac:dyDescent="0.25">
      <c r="A11" s="104"/>
      <c r="B11" s="79"/>
      <c r="C11" s="71" t="s">
        <v>79</v>
      </c>
    </row>
    <row r="12" spans="1:3" x14ac:dyDescent="0.25">
      <c r="A12" s="104"/>
      <c r="B12" s="79"/>
      <c r="C12" s="111" t="s">
        <v>80</v>
      </c>
    </row>
    <row r="13" spans="1:3" x14ac:dyDescent="0.25">
      <c r="A13" s="104"/>
      <c r="B13" s="10" t="s">
        <v>403</v>
      </c>
      <c r="C13" s="101">
        <v>283000</v>
      </c>
    </row>
    <row r="14" spans="1:3" x14ac:dyDescent="0.25">
      <c r="A14" s="104"/>
      <c r="B14" s="10" t="s">
        <v>404</v>
      </c>
      <c r="C14" s="99">
        <v>68000</v>
      </c>
    </row>
    <row r="15" spans="1:3" x14ac:dyDescent="0.25">
      <c r="A15" s="104"/>
      <c r="B15" s="10" t="s">
        <v>405</v>
      </c>
      <c r="C15" s="99">
        <v>20000</v>
      </c>
    </row>
    <row r="16" spans="1:3" x14ac:dyDescent="0.25">
      <c r="A16" s="104"/>
      <c r="B16" s="10" t="s">
        <v>407</v>
      </c>
      <c r="C16" s="99">
        <v>45000</v>
      </c>
    </row>
    <row r="17" spans="1:3" x14ac:dyDescent="0.25">
      <c r="A17" s="104"/>
      <c r="B17" s="10" t="s">
        <v>410</v>
      </c>
      <c r="C17" s="99">
        <v>374000</v>
      </c>
    </row>
    <row r="18" spans="1:3" ht="15.75" thickBot="1" x14ac:dyDescent="0.3">
      <c r="A18" s="104"/>
      <c r="B18" s="12" t="s">
        <v>304</v>
      </c>
      <c r="C18" s="152">
        <v>790000</v>
      </c>
    </row>
    <row r="19" spans="1:3" ht="15.75" thickTop="1" x14ac:dyDescent="0.25">
      <c r="A19" s="104"/>
      <c r="B19" s="79"/>
      <c r="C19" s="97"/>
    </row>
    <row r="20" spans="1:3" x14ac:dyDescent="0.25">
      <c r="A20" s="104"/>
      <c r="B20" s="79"/>
      <c r="C20" s="112" t="s">
        <v>79</v>
      </c>
    </row>
    <row r="21" spans="1:3" x14ac:dyDescent="0.25">
      <c r="A21" s="104"/>
      <c r="B21" s="79"/>
      <c r="C21" s="113" t="s">
        <v>80</v>
      </c>
    </row>
    <row r="22" spans="1:3" x14ac:dyDescent="0.25">
      <c r="A22" s="104">
        <v>1104</v>
      </c>
      <c r="B22" s="79" t="s">
        <v>111</v>
      </c>
      <c r="C22" s="80">
        <v>265000</v>
      </c>
    </row>
    <row r="23" spans="1:3" x14ac:dyDescent="0.25">
      <c r="A23" s="104">
        <v>1110</v>
      </c>
      <c r="B23" s="79" t="s">
        <v>116</v>
      </c>
      <c r="C23" s="116">
        <v>18000</v>
      </c>
    </row>
    <row r="24" spans="1:3" x14ac:dyDescent="0.25">
      <c r="A24" s="104">
        <v>2204</v>
      </c>
      <c r="B24" s="79" t="s">
        <v>152</v>
      </c>
      <c r="C24" s="116">
        <v>68000</v>
      </c>
    </row>
    <row r="25" spans="1:3" x14ac:dyDescent="0.25">
      <c r="A25" s="104">
        <v>3301</v>
      </c>
      <c r="B25" s="79" t="s">
        <v>579</v>
      </c>
      <c r="C25" s="116">
        <v>20000</v>
      </c>
    </row>
    <row r="26" spans="1:3" x14ac:dyDescent="0.25">
      <c r="A26" s="104">
        <v>5501</v>
      </c>
      <c r="B26" s="79" t="s">
        <v>128</v>
      </c>
      <c r="C26" s="116">
        <v>20000</v>
      </c>
    </row>
    <row r="27" spans="1:3" x14ac:dyDescent="0.25">
      <c r="A27" s="104">
        <v>5503</v>
      </c>
      <c r="B27" s="79" t="s">
        <v>131</v>
      </c>
      <c r="C27" s="116">
        <v>25000</v>
      </c>
    </row>
    <row r="28" spans="1:3" x14ac:dyDescent="0.25">
      <c r="A28" s="104">
        <v>8804</v>
      </c>
      <c r="B28" s="79" t="s">
        <v>127</v>
      </c>
      <c r="C28" s="116">
        <v>35000</v>
      </c>
    </row>
    <row r="29" spans="1:3" x14ac:dyDescent="0.25">
      <c r="A29" s="104">
        <v>8805</v>
      </c>
      <c r="B29" s="79" t="s">
        <v>145</v>
      </c>
      <c r="C29" s="116">
        <v>339000</v>
      </c>
    </row>
    <row r="30" spans="1:3" ht="15.75" thickBot="1" x14ac:dyDescent="0.3">
      <c r="A30" s="104"/>
      <c r="B30" s="103" t="s">
        <v>304</v>
      </c>
      <c r="C30" s="78">
        <f ca="1">SUM(C22:C29)</f>
        <v>790000</v>
      </c>
    </row>
    <row r="31" spans="1:3" ht="15.75" thickTop="1" x14ac:dyDescent="0.25"/>
  </sheetData>
  <mergeCells count="2">
    <mergeCell ref="A1:C1"/>
    <mergeCell ref="A2:C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workbookViewId="0">
      <selection sqref="A1:C1"/>
    </sheetView>
  </sheetViews>
  <sheetFormatPr defaultRowHeight="15" x14ac:dyDescent="0.25"/>
  <cols>
    <col min="1" max="1" width="13.85546875" style="1" customWidth="1"/>
    <col min="2" max="2" width="60" customWidth="1"/>
    <col min="3" max="3" width="13.5703125" style="98" bestFit="1" customWidth="1"/>
  </cols>
  <sheetData>
    <row r="1" spans="1:3" x14ac:dyDescent="0.25">
      <c r="A1" s="224" t="s">
        <v>604</v>
      </c>
      <c r="B1" s="224"/>
      <c r="C1" s="224"/>
    </row>
    <row r="2" spans="1:3" x14ac:dyDescent="0.25">
      <c r="A2" s="224" t="s">
        <v>757</v>
      </c>
      <c r="B2" s="224"/>
      <c r="C2" s="224"/>
    </row>
    <row r="3" spans="1:3" x14ac:dyDescent="0.25">
      <c r="A3" s="104"/>
      <c r="B3" s="79"/>
      <c r="C3" s="97"/>
    </row>
    <row r="4" spans="1:3" x14ac:dyDescent="0.25">
      <c r="A4" s="104" t="s">
        <v>580</v>
      </c>
      <c r="B4" s="79" t="s">
        <v>581</v>
      </c>
      <c r="C4" s="80">
        <v>1130200</v>
      </c>
    </row>
    <row r="5" spans="1:3" x14ac:dyDescent="0.25">
      <c r="A5" s="104">
        <v>4883</v>
      </c>
      <c r="B5" s="79" t="s">
        <v>389</v>
      </c>
      <c r="C5" s="116">
        <v>82300</v>
      </c>
    </row>
    <row r="6" spans="1:3" ht="15.75" thickBot="1" x14ac:dyDescent="0.3">
      <c r="A6" s="104"/>
      <c r="B6" s="51" t="s">
        <v>449</v>
      </c>
      <c r="C6" s="78">
        <f ca="1">SUM(C4:C5)</f>
        <v>1212500</v>
      </c>
    </row>
    <row r="7" spans="1:3" ht="15.75" thickTop="1" x14ac:dyDescent="0.25">
      <c r="A7" s="104"/>
      <c r="B7" s="79"/>
      <c r="C7" s="97"/>
    </row>
    <row r="8" spans="1:3" x14ac:dyDescent="0.25">
      <c r="A8" s="104"/>
      <c r="B8" s="79"/>
      <c r="C8" s="112" t="s">
        <v>79</v>
      </c>
    </row>
    <row r="9" spans="1:3" x14ac:dyDescent="0.25">
      <c r="A9" s="104"/>
      <c r="B9" s="79"/>
      <c r="C9" s="113" t="s">
        <v>80</v>
      </c>
    </row>
    <row r="10" spans="1:3" x14ac:dyDescent="0.25">
      <c r="A10" s="104"/>
      <c r="B10" s="153" t="s">
        <v>403</v>
      </c>
      <c r="C10" s="155">
        <v>261650</v>
      </c>
    </row>
    <row r="11" spans="1:3" x14ac:dyDescent="0.25">
      <c r="A11" s="104"/>
      <c r="B11" s="153" t="s">
        <v>404</v>
      </c>
      <c r="C11" s="159">
        <v>7000</v>
      </c>
    </row>
    <row r="12" spans="1:3" x14ac:dyDescent="0.25">
      <c r="A12" s="104"/>
      <c r="B12" s="153" t="s">
        <v>405</v>
      </c>
      <c r="C12" s="159">
        <v>500</v>
      </c>
    </row>
    <row r="13" spans="1:3" x14ac:dyDescent="0.25">
      <c r="A13" s="104"/>
      <c r="B13" s="153" t="s">
        <v>406</v>
      </c>
      <c r="C13" s="159">
        <v>2000</v>
      </c>
    </row>
    <row r="14" spans="1:3" x14ac:dyDescent="0.25">
      <c r="A14" s="104"/>
      <c r="B14" s="153" t="s">
        <v>407</v>
      </c>
      <c r="C14" s="159">
        <v>10500</v>
      </c>
    </row>
    <row r="15" spans="1:3" x14ac:dyDescent="0.25">
      <c r="A15" s="104"/>
      <c r="B15" s="153" t="s">
        <v>408</v>
      </c>
      <c r="C15" s="159">
        <v>3300</v>
      </c>
    </row>
    <row r="16" spans="1:3" x14ac:dyDescent="0.25">
      <c r="A16" s="104"/>
      <c r="B16" s="153" t="s">
        <v>409</v>
      </c>
      <c r="C16" s="159">
        <v>419800</v>
      </c>
    </row>
    <row r="17" spans="1:3" x14ac:dyDescent="0.25">
      <c r="A17" s="104"/>
      <c r="B17" s="153" t="s">
        <v>578</v>
      </c>
      <c r="C17" s="146">
        <v>240000</v>
      </c>
    </row>
    <row r="18" spans="1:3" x14ac:dyDescent="0.25">
      <c r="A18" s="104"/>
      <c r="B18" s="153" t="s">
        <v>582</v>
      </c>
      <c r="C18" s="160">
        <v>267750</v>
      </c>
    </row>
    <row r="19" spans="1:3" ht="15.75" thickBot="1" x14ac:dyDescent="0.3">
      <c r="A19" s="104"/>
      <c r="B19" s="154" t="s">
        <v>304</v>
      </c>
      <c r="C19" s="158">
        <v>1212500</v>
      </c>
    </row>
    <row r="20" spans="1:3" ht="15.75" thickTop="1" x14ac:dyDescent="0.25">
      <c r="A20" s="104"/>
      <c r="B20" s="79"/>
      <c r="C20" s="80"/>
    </row>
    <row r="21" spans="1:3" x14ac:dyDescent="0.25">
      <c r="A21" s="104"/>
      <c r="B21" s="79"/>
      <c r="C21" s="71" t="s">
        <v>79</v>
      </c>
    </row>
    <row r="22" spans="1:3" x14ac:dyDescent="0.25">
      <c r="A22" s="104"/>
      <c r="B22" s="79"/>
      <c r="C22" s="111" t="s">
        <v>80</v>
      </c>
    </row>
    <row r="23" spans="1:3" x14ac:dyDescent="0.25">
      <c r="A23" s="104">
        <v>1100</v>
      </c>
      <c r="B23" s="104" t="s">
        <v>109</v>
      </c>
      <c r="C23" s="80">
        <v>199800</v>
      </c>
    </row>
    <row r="24" spans="1:3" x14ac:dyDescent="0.25">
      <c r="A24" s="104">
        <v>1105</v>
      </c>
      <c r="B24" s="104" t="s">
        <v>112</v>
      </c>
      <c r="C24" s="116">
        <v>15300</v>
      </c>
    </row>
    <row r="25" spans="1:3" x14ac:dyDescent="0.25">
      <c r="A25" s="104">
        <v>1106</v>
      </c>
      <c r="B25" s="104" t="s">
        <v>113</v>
      </c>
      <c r="C25" s="116">
        <v>32100</v>
      </c>
    </row>
    <row r="26" spans="1:3" x14ac:dyDescent="0.25">
      <c r="A26" s="104">
        <v>1107</v>
      </c>
      <c r="B26" s="104" t="s">
        <v>601</v>
      </c>
      <c r="C26" s="116">
        <v>750</v>
      </c>
    </row>
    <row r="27" spans="1:3" x14ac:dyDescent="0.25">
      <c r="A27" s="104">
        <v>1108</v>
      </c>
      <c r="B27" s="104" t="s">
        <v>602</v>
      </c>
      <c r="C27" s="116">
        <v>300</v>
      </c>
    </row>
    <row r="28" spans="1:3" x14ac:dyDescent="0.25">
      <c r="A28" s="104">
        <v>1115</v>
      </c>
      <c r="B28" s="104" t="s">
        <v>279</v>
      </c>
      <c r="C28" s="116">
        <v>13400</v>
      </c>
    </row>
    <row r="29" spans="1:3" x14ac:dyDescent="0.25">
      <c r="A29" s="104">
        <v>2201</v>
      </c>
      <c r="B29" s="104" t="s">
        <v>120</v>
      </c>
      <c r="C29" s="116">
        <v>3500</v>
      </c>
    </row>
    <row r="30" spans="1:3" x14ac:dyDescent="0.25">
      <c r="A30" s="104">
        <v>2202</v>
      </c>
      <c r="B30" s="104" t="s">
        <v>121</v>
      </c>
      <c r="C30" s="116">
        <v>1500</v>
      </c>
    </row>
    <row r="31" spans="1:3" x14ac:dyDescent="0.25">
      <c r="A31" s="104">
        <v>2208</v>
      </c>
      <c r="B31" s="104" t="s">
        <v>122</v>
      </c>
      <c r="C31" s="116">
        <v>2000</v>
      </c>
    </row>
    <row r="32" spans="1:3" x14ac:dyDescent="0.25">
      <c r="A32" s="104">
        <v>3301</v>
      </c>
      <c r="B32" s="104" t="s">
        <v>579</v>
      </c>
      <c r="C32" s="116">
        <v>500</v>
      </c>
    </row>
    <row r="33" spans="1:3" x14ac:dyDescent="0.25">
      <c r="A33" s="104">
        <v>4401</v>
      </c>
      <c r="B33" s="104" t="s">
        <v>126</v>
      </c>
      <c r="C33" s="116">
        <v>2000</v>
      </c>
    </row>
    <row r="34" spans="1:3" x14ac:dyDescent="0.25">
      <c r="A34" s="104">
        <v>5502</v>
      </c>
      <c r="B34" s="104" t="s">
        <v>129</v>
      </c>
      <c r="C34" s="116">
        <v>3000</v>
      </c>
    </row>
    <row r="35" spans="1:3" x14ac:dyDescent="0.25">
      <c r="A35" s="104">
        <v>5503</v>
      </c>
      <c r="B35" s="104" t="s">
        <v>131</v>
      </c>
      <c r="C35" s="116">
        <v>5000</v>
      </c>
    </row>
    <row r="36" spans="1:3" x14ac:dyDescent="0.25">
      <c r="A36" s="104">
        <v>5505</v>
      </c>
      <c r="B36" s="104" t="s">
        <v>133</v>
      </c>
      <c r="C36" s="116">
        <v>1000</v>
      </c>
    </row>
    <row r="37" spans="1:3" x14ac:dyDescent="0.25">
      <c r="A37" s="104">
        <v>5532</v>
      </c>
      <c r="B37" s="104" t="s">
        <v>136</v>
      </c>
      <c r="C37" s="116">
        <v>1500</v>
      </c>
    </row>
    <row r="38" spans="1:3" x14ac:dyDescent="0.25">
      <c r="A38" s="104">
        <v>6602</v>
      </c>
      <c r="B38" s="104" t="s">
        <v>137</v>
      </c>
      <c r="C38" s="116">
        <v>2500</v>
      </c>
    </row>
    <row r="39" spans="1:3" x14ac:dyDescent="0.25">
      <c r="A39" s="104">
        <v>6603</v>
      </c>
      <c r="B39" s="104" t="s">
        <v>138</v>
      </c>
      <c r="C39" s="116">
        <v>300</v>
      </c>
    </row>
    <row r="40" spans="1:3" x14ac:dyDescent="0.25">
      <c r="A40" s="104">
        <v>6604</v>
      </c>
      <c r="B40" s="104" t="s">
        <v>139</v>
      </c>
      <c r="C40" s="116">
        <v>100</v>
      </c>
    </row>
    <row r="41" spans="1:3" x14ac:dyDescent="0.25">
      <c r="A41" s="104">
        <v>6605</v>
      </c>
      <c r="B41" s="104" t="s">
        <v>603</v>
      </c>
      <c r="C41" s="116">
        <v>100</v>
      </c>
    </row>
    <row r="42" spans="1:3" x14ac:dyDescent="0.25">
      <c r="A42" s="104">
        <v>6606</v>
      </c>
      <c r="B42" s="104" t="s">
        <v>141</v>
      </c>
      <c r="C42" s="116">
        <v>300</v>
      </c>
    </row>
    <row r="43" spans="1:3" x14ac:dyDescent="0.25">
      <c r="A43" s="104" t="s">
        <v>583</v>
      </c>
      <c r="B43" s="104" t="s">
        <v>584</v>
      </c>
      <c r="C43" s="116">
        <v>125800</v>
      </c>
    </row>
    <row r="44" spans="1:3" x14ac:dyDescent="0.25">
      <c r="A44" s="104" t="s">
        <v>585</v>
      </c>
      <c r="B44" s="104" t="s">
        <v>586</v>
      </c>
      <c r="C44" s="116">
        <v>294000</v>
      </c>
    </row>
    <row r="45" spans="1:3" x14ac:dyDescent="0.25">
      <c r="A45" s="104" t="s">
        <v>212</v>
      </c>
      <c r="B45" s="79" t="s">
        <v>213</v>
      </c>
      <c r="C45" s="116">
        <v>240000</v>
      </c>
    </row>
    <row r="46" spans="1:3" x14ac:dyDescent="0.25">
      <c r="A46" s="104" t="s">
        <v>419</v>
      </c>
      <c r="B46" s="79" t="s">
        <v>587</v>
      </c>
      <c r="C46" s="116">
        <v>51750</v>
      </c>
    </row>
    <row r="47" spans="1:3" x14ac:dyDescent="0.25">
      <c r="A47" s="104" t="s">
        <v>419</v>
      </c>
      <c r="B47" s="79" t="s">
        <v>588</v>
      </c>
      <c r="C47" s="116">
        <v>9000</v>
      </c>
    </row>
    <row r="48" spans="1:3" x14ac:dyDescent="0.25">
      <c r="A48" s="104" t="s">
        <v>419</v>
      </c>
      <c r="B48" s="79" t="s">
        <v>589</v>
      </c>
      <c r="C48" s="116">
        <v>9000</v>
      </c>
    </row>
    <row r="49" spans="1:3" x14ac:dyDescent="0.25">
      <c r="A49" s="104" t="s">
        <v>419</v>
      </c>
      <c r="B49" s="79" t="s">
        <v>590</v>
      </c>
      <c r="C49" s="116">
        <v>60000</v>
      </c>
    </row>
    <row r="50" spans="1:3" x14ac:dyDescent="0.25">
      <c r="A50" s="104" t="s">
        <v>419</v>
      </c>
      <c r="B50" s="79" t="s">
        <v>591</v>
      </c>
      <c r="C50" s="116">
        <v>32000</v>
      </c>
    </row>
    <row r="51" spans="1:3" x14ac:dyDescent="0.25">
      <c r="A51" s="104" t="s">
        <v>419</v>
      </c>
      <c r="B51" s="79" t="s">
        <v>592</v>
      </c>
      <c r="C51" s="116">
        <v>56000</v>
      </c>
    </row>
    <row r="52" spans="1:3" x14ac:dyDescent="0.25">
      <c r="A52" s="104" t="s">
        <v>419</v>
      </c>
      <c r="B52" s="79" t="s">
        <v>593</v>
      </c>
      <c r="C52" s="116">
        <v>9000</v>
      </c>
    </row>
    <row r="53" spans="1:3" x14ac:dyDescent="0.25">
      <c r="A53" s="104" t="s">
        <v>419</v>
      </c>
      <c r="B53" s="79" t="s">
        <v>594</v>
      </c>
      <c r="C53" s="116">
        <v>5000</v>
      </c>
    </row>
    <row r="54" spans="1:3" x14ac:dyDescent="0.25">
      <c r="A54" s="104" t="s">
        <v>419</v>
      </c>
      <c r="B54" s="79" t="s">
        <v>595</v>
      </c>
      <c r="C54" s="116">
        <v>7000</v>
      </c>
    </row>
    <row r="55" spans="1:3" x14ac:dyDescent="0.25">
      <c r="A55" s="104" t="s">
        <v>419</v>
      </c>
      <c r="B55" s="79" t="s">
        <v>596</v>
      </c>
      <c r="C55" s="116">
        <v>5000</v>
      </c>
    </row>
    <row r="56" spans="1:3" x14ac:dyDescent="0.25">
      <c r="A56" s="104" t="s">
        <v>419</v>
      </c>
      <c r="B56" s="79" t="s">
        <v>597</v>
      </c>
      <c r="C56" s="116">
        <v>5000</v>
      </c>
    </row>
    <row r="57" spans="1:3" x14ac:dyDescent="0.25">
      <c r="A57" s="104" t="s">
        <v>419</v>
      </c>
      <c r="B57" s="79" t="s">
        <v>598</v>
      </c>
      <c r="C57" s="116">
        <v>5000</v>
      </c>
    </row>
    <row r="58" spans="1:3" x14ac:dyDescent="0.25">
      <c r="A58" s="104" t="s">
        <v>419</v>
      </c>
      <c r="B58" s="79" t="s">
        <v>599</v>
      </c>
      <c r="C58" s="116">
        <v>5000</v>
      </c>
    </row>
    <row r="59" spans="1:3" x14ac:dyDescent="0.25">
      <c r="A59" s="104" t="s">
        <v>419</v>
      </c>
      <c r="B59" s="79" t="s">
        <v>600</v>
      </c>
      <c r="C59" s="116">
        <v>9000</v>
      </c>
    </row>
    <row r="60" spans="1:3" ht="15.75" thickBot="1" x14ac:dyDescent="0.3">
      <c r="A60" s="104"/>
      <c r="B60" s="103" t="s">
        <v>304</v>
      </c>
      <c r="C60" s="78">
        <v>1212500</v>
      </c>
    </row>
    <row r="61" spans="1:3" ht="15.75" thickTop="1" x14ac:dyDescent="0.25"/>
  </sheetData>
  <mergeCells count="2">
    <mergeCell ref="A1:C1"/>
    <mergeCell ref="A2:C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sqref="A1:C1"/>
    </sheetView>
  </sheetViews>
  <sheetFormatPr defaultRowHeight="12.75" x14ac:dyDescent="0.2"/>
  <cols>
    <col min="1" max="1" width="10.42578125" style="79" customWidth="1"/>
    <col min="2" max="2" width="37.28515625" style="79" customWidth="1"/>
    <col min="3" max="3" width="11" style="147" bestFit="1" customWidth="1"/>
    <col min="4" max="4" width="11.5703125" style="79" bestFit="1" customWidth="1"/>
    <col min="5" max="16384" width="9.140625" style="79"/>
  </cols>
  <sheetData>
    <row r="1" spans="1:3" x14ac:dyDescent="0.2">
      <c r="A1" s="224" t="s">
        <v>604</v>
      </c>
      <c r="B1" s="224"/>
      <c r="C1" s="224"/>
    </row>
    <row r="2" spans="1:3" x14ac:dyDescent="0.2">
      <c r="A2" s="224" t="s">
        <v>759</v>
      </c>
      <c r="B2" s="224"/>
      <c r="C2" s="224"/>
    </row>
    <row r="4" spans="1:3" x14ac:dyDescent="0.2">
      <c r="C4" s="71" t="s">
        <v>79</v>
      </c>
    </row>
    <row r="5" spans="1:3" x14ac:dyDescent="0.2">
      <c r="C5" s="111" t="s">
        <v>80</v>
      </c>
    </row>
    <row r="6" spans="1:3" x14ac:dyDescent="0.2">
      <c r="A6" s="222" t="s">
        <v>649</v>
      </c>
      <c r="B6" s="167" t="s">
        <v>650</v>
      </c>
      <c r="C6" s="121">
        <v>42000</v>
      </c>
    </row>
    <row r="7" spans="1:3" x14ac:dyDescent="0.2">
      <c r="A7" s="222" t="s">
        <v>649</v>
      </c>
      <c r="B7" s="167" t="s">
        <v>648</v>
      </c>
      <c r="C7" s="168">
        <v>36750</v>
      </c>
    </row>
    <row r="8" spans="1:3" x14ac:dyDescent="0.2">
      <c r="A8" s="222" t="s">
        <v>647</v>
      </c>
      <c r="B8" s="167" t="s">
        <v>622</v>
      </c>
      <c r="C8" s="168">
        <v>52000</v>
      </c>
    </row>
    <row r="9" spans="1:3" x14ac:dyDescent="0.2">
      <c r="A9" s="222" t="s">
        <v>646</v>
      </c>
      <c r="B9" s="167" t="s">
        <v>645</v>
      </c>
      <c r="C9" s="168">
        <v>400050</v>
      </c>
    </row>
    <row r="10" spans="1:3" x14ac:dyDescent="0.2">
      <c r="A10" s="223" t="s">
        <v>644</v>
      </c>
      <c r="B10" s="170" t="s">
        <v>643</v>
      </c>
      <c r="C10" s="169">
        <v>722850</v>
      </c>
    </row>
    <row r="11" spans="1:3" x14ac:dyDescent="0.2">
      <c r="A11" s="222" t="s">
        <v>642</v>
      </c>
      <c r="B11" s="167" t="s">
        <v>641</v>
      </c>
      <c r="C11" s="169">
        <v>18850</v>
      </c>
    </row>
    <row r="12" spans="1:3" x14ac:dyDescent="0.2">
      <c r="A12" s="222" t="s">
        <v>640</v>
      </c>
      <c r="B12" s="167" t="s">
        <v>639</v>
      </c>
      <c r="C12" s="168">
        <v>30000</v>
      </c>
    </row>
    <row r="13" spans="1:3" x14ac:dyDescent="0.2">
      <c r="A13" s="222" t="s">
        <v>638</v>
      </c>
      <c r="B13" s="167" t="s">
        <v>637</v>
      </c>
      <c r="C13" s="168">
        <v>150000</v>
      </c>
    </row>
    <row r="14" spans="1:3" x14ac:dyDescent="0.2">
      <c r="A14" s="222" t="s">
        <v>636</v>
      </c>
      <c r="B14" s="167" t="s">
        <v>635</v>
      </c>
      <c r="C14" s="168">
        <v>12000</v>
      </c>
    </row>
    <row r="15" spans="1:3" x14ac:dyDescent="0.2">
      <c r="A15" s="222" t="s">
        <v>634</v>
      </c>
      <c r="B15" s="167" t="s">
        <v>633</v>
      </c>
      <c r="C15" s="168">
        <v>97800</v>
      </c>
    </row>
    <row r="16" spans="1:3" x14ac:dyDescent="0.2">
      <c r="A16" s="222" t="s">
        <v>632</v>
      </c>
      <c r="B16" s="167" t="s">
        <v>607</v>
      </c>
      <c r="C16" s="168">
        <v>60000</v>
      </c>
    </row>
    <row r="17" spans="1:4" x14ac:dyDescent="0.2">
      <c r="A17" s="222" t="s">
        <v>479</v>
      </c>
      <c r="B17" s="167" t="s">
        <v>631</v>
      </c>
      <c r="C17" s="168">
        <v>25000</v>
      </c>
    </row>
    <row r="18" spans="1:4" x14ac:dyDescent="0.2">
      <c r="A18" s="222" t="s">
        <v>447</v>
      </c>
      <c r="B18" s="167" t="s">
        <v>472</v>
      </c>
      <c r="C18" s="166">
        <v>78000</v>
      </c>
    </row>
    <row r="19" spans="1:4" ht="13.5" thickBot="1" x14ac:dyDescent="0.25">
      <c r="B19" s="51" t="s">
        <v>449</v>
      </c>
      <c r="C19" s="143">
        <v>1725300</v>
      </c>
      <c r="D19" s="96"/>
    </row>
    <row r="20" spans="1:4" ht="13.5" thickTop="1" x14ac:dyDescent="0.2"/>
    <row r="22" spans="1:4" x14ac:dyDescent="0.2">
      <c r="C22" s="71" t="s">
        <v>79</v>
      </c>
    </row>
    <row r="23" spans="1:4" x14ac:dyDescent="0.2">
      <c r="C23" s="111" t="s">
        <v>80</v>
      </c>
    </row>
    <row r="24" spans="1:4" x14ac:dyDescent="0.2">
      <c r="B24" s="79" t="s">
        <v>403</v>
      </c>
      <c r="C24" s="147">
        <v>1646450</v>
      </c>
    </row>
    <row r="25" spans="1:4" x14ac:dyDescent="0.2">
      <c r="B25" s="79" t="s">
        <v>404</v>
      </c>
      <c r="C25" s="165">
        <v>60000</v>
      </c>
    </row>
    <row r="26" spans="1:4" x14ac:dyDescent="0.2">
      <c r="B26" s="79" t="s">
        <v>410</v>
      </c>
      <c r="C26" s="165">
        <v>18850</v>
      </c>
    </row>
    <row r="27" spans="1:4" ht="13.5" thickBot="1" x14ac:dyDescent="0.25">
      <c r="B27" s="103" t="s">
        <v>304</v>
      </c>
      <c r="C27" s="143">
        <v>1725300</v>
      </c>
      <c r="D27" s="80"/>
    </row>
    <row r="28" spans="1:4" ht="13.5" thickTop="1" x14ac:dyDescent="0.2"/>
    <row r="30" spans="1:4" x14ac:dyDescent="0.2">
      <c r="C30" s="71" t="s">
        <v>79</v>
      </c>
    </row>
    <row r="31" spans="1:4" x14ac:dyDescent="0.2">
      <c r="C31" s="111" t="s">
        <v>80</v>
      </c>
    </row>
    <row r="32" spans="1:4" x14ac:dyDescent="0.2">
      <c r="A32" s="103" t="s">
        <v>630</v>
      </c>
    </row>
    <row r="33" spans="1:4" x14ac:dyDescent="0.2">
      <c r="A33" s="79" t="s">
        <v>617</v>
      </c>
      <c r="B33" s="64" t="s">
        <v>629</v>
      </c>
      <c r="C33" s="38">
        <v>78000</v>
      </c>
    </row>
    <row r="34" spans="1:4" x14ac:dyDescent="0.2">
      <c r="A34" s="79" t="s">
        <v>617</v>
      </c>
      <c r="B34" s="64" t="s">
        <v>628</v>
      </c>
      <c r="C34" s="35">
        <v>42000</v>
      </c>
    </row>
    <row r="35" spans="1:4" x14ac:dyDescent="0.2">
      <c r="A35" s="79" t="s">
        <v>627</v>
      </c>
      <c r="B35" s="64" t="s">
        <v>626</v>
      </c>
      <c r="C35" s="17">
        <v>36750</v>
      </c>
    </row>
    <row r="36" spans="1:4" x14ac:dyDescent="0.2">
      <c r="A36" s="79" t="s">
        <v>625</v>
      </c>
      <c r="B36" s="64" t="s">
        <v>624</v>
      </c>
      <c r="C36" s="17">
        <v>30000</v>
      </c>
    </row>
    <row r="37" spans="1:4" x14ac:dyDescent="0.2">
      <c r="A37" s="79" t="s">
        <v>623</v>
      </c>
      <c r="B37" s="64" t="s">
        <v>622</v>
      </c>
      <c r="C37" s="17">
        <v>52000</v>
      </c>
    </row>
    <row r="38" spans="1:4" x14ac:dyDescent="0.2">
      <c r="A38" s="79" t="s">
        <v>621</v>
      </c>
      <c r="B38" s="64" t="s">
        <v>620</v>
      </c>
      <c r="C38" s="17">
        <v>722850</v>
      </c>
    </row>
    <row r="39" spans="1:4" x14ac:dyDescent="0.2">
      <c r="A39" s="79" t="s">
        <v>619</v>
      </c>
      <c r="B39" s="64" t="s">
        <v>618</v>
      </c>
      <c r="C39" s="17">
        <v>150000</v>
      </c>
    </row>
    <row r="40" spans="1:4" x14ac:dyDescent="0.2">
      <c r="A40" s="79" t="s">
        <v>617</v>
      </c>
      <c r="B40" s="64" t="s">
        <v>616</v>
      </c>
      <c r="C40" s="17">
        <v>97800</v>
      </c>
    </row>
    <row r="41" spans="1:4" x14ac:dyDescent="0.2">
      <c r="A41" s="79" t="s">
        <v>614</v>
      </c>
      <c r="B41" s="64" t="s">
        <v>615</v>
      </c>
      <c r="C41" s="17">
        <v>12000</v>
      </c>
    </row>
    <row r="42" spans="1:4" x14ac:dyDescent="0.2">
      <c r="A42" s="79" t="s">
        <v>614</v>
      </c>
      <c r="B42" s="64" t="s">
        <v>613</v>
      </c>
      <c r="C42" s="17">
        <v>400050</v>
      </c>
    </row>
    <row r="43" spans="1:4" x14ac:dyDescent="0.2">
      <c r="A43" s="79" t="s">
        <v>612</v>
      </c>
      <c r="B43" s="164" t="s">
        <v>611</v>
      </c>
      <c r="C43" s="163">
        <v>18850</v>
      </c>
    </row>
    <row r="44" spans="1:4" x14ac:dyDescent="0.2">
      <c r="C44" s="162"/>
      <c r="D44" s="80"/>
    </row>
    <row r="45" spans="1:4" x14ac:dyDescent="0.2">
      <c r="A45" s="103" t="s">
        <v>610</v>
      </c>
      <c r="C45" s="116"/>
    </row>
    <row r="46" spans="1:4" x14ac:dyDescent="0.2">
      <c r="A46" s="79">
        <v>1100</v>
      </c>
      <c r="B46" s="79" t="s">
        <v>109</v>
      </c>
      <c r="C46" s="116">
        <v>25000</v>
      </c>
    </row>
    <row r="47" spans="1:4" x14ac:dyDescent="0.2">
      <c r="C47" s="116"/>
    </row>
    <row r="48" spans="1:4" x14ac:dyDescent="0.2">
      <c r="A48" s="103" t="s">
        <v>609</v>
      </c>
      <c r="C48" s="151"/>
    </row>
    <row r="49" spans="1:4" x14ac:dyDescent="0.2">
      <c r="A49" s="79" t="s">
        <v>608</v>
      </c>
      <c r="B49" s="79" t="s">
        <v>607</v>
      </c>
      <c r="C49" s="151">
        <v>60000</v>
      </c>
    </row>
    <row r="50" spans="1:4" ht="13.5" thickBot="1" x14ac:dyDescent="0.25">
      <c r="B50" s="154" t="s">
        <v>304</v>
      </c>
      <c r="C50" s="143">
        <v>1725300</v>
      </c>
      <c r="D50" s="80"/>
    </row>
    <row r="51" spans="1:4" ht="13.5" thickTop="1" x14ac:dyDescent="0.2"/>
  </sheetData>
  <mergeCells count="2">
    <mergeCell ref="A1:C1"/>
    <mergeCell ref="A2:C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1"/>
    </sheetView>
  </sheetViews>
  <sheetFormatPr defaultRowHeight="12.75" x14ac:dyDescent="0.2"/>
  <cols>
    <col min="1" max="1" width="5.85546875" style="79" customWidth="1"/>
    <col min="2" max="2" width="56" style="79" customWidth="1"/>
    <col min="3" max="3" width="10.7109375" style="79" bestFit="1" customWidth="1"/>
    <col min="4" max="16384" width="9.140625" style="79"/>
  </cols>
  <sheetData>
    <row r="1" spans="1:3" x14ac:dyDescent="0.2">
      <c r="A1" s="224" t="s">
        <v>604</v>
      </c>
      <c r="B1" s="224"/>
      <c r="C1" s="224"/>
    </row>
    <row r="2" spans="1:3" x14ac:dyDescent="0.2">
      <c r="A2" s="224" t="s">
        <v>760</v>
      </c>
      <c r="B2" s="224"/>
      <c r="C2" s="224"/>
    </row>
    <row r="4" spans="1:3" x14ac:dyDescent="0.2">
      <c r="C4" s="71" t="s">
        <v>79</v>
      </c>
    </row>
    <row r="5" spans="1:3" x14ac:dyDescent="0.2">
      <c r="A5" s="104"/>
      <c r="C5" s="111" t="s">
        <v>80</v>
      </c>
    </row>
    <row r="6" spans="1:3" x14ac:dyDescent="0.2">
      <c r="A6" s="211" t="s">
        <v>758</v>
      </c>
      <c r="B6" s="172" t="s">
        <v>651</v>
      </c>
      <c r="C6" s="147">
        <v>900000</v>
      </c>
    </row>
    <row r="7" spans="1:3" ht="13.5" thickBot="1" x14ac:dyDescent="0.25">
      <c r="A7" s="104"/>
      <c r="B7" s="51" t="s">
        <v>449</v>
      </c>
      <c r="C7" s="143">
        <v>900000</v>
      </c>
    </row>
    <row r="8" spans="1:3" ht="13.5" thickTop="1" x14ac:dyDescent="0.2">
      <c r="A8" s="104"/>
    </row>
    <row r="9" spans="1:3" x14ac:dyDescent="0.2">
      <c r="A9" s="104"/>
    </row>
    <row r="10" spans="1:3" x14ac:dyDescent="0.2">
      <c r="A10" s="104"/>
      <c r="C10" s="71" t="s">
        <v>79</v>
      </c>
    </row>
    <row r="11" spans="1:3" x14ac:dyDescent="0.2">
      <c r="A11" s="104"/>
      <c r="C11" s="111" t="s">
        <v>80</v>
      </c>
    </row>
    <row r="12" spans="1:3" x14ac:dyDescent="0.2">
      <c r="A12" s="104"/>
      <c r="B12" s="79" t="s">
        <v>411</v>
      </c>
      <c r="C12" s="147">
        <v>900000</v>
      </c>
    </row>
    <row r="13" spans="1:3" ht="13.5" thickBot="1" x14ac:dyDescent="0.25">
      <c r="A13" s="104"/>
      <c r="B13" s="103" t="s">
        <v>304</v>
      </c>
      <c r="C13" s="143">
        <v>900000</v>
      </c>
    </row>
    <row r="14" spans="1:3" ht="13.5" thickTop="1" x14ac:dyDescent="0.2">
      <c r="A14" s="104"/>
    </row>
    <row r="15" spans="1:3" x14ac:dyDescent="0.2">
      <c r="A15" s="104"/>
    </row>
    <row r="16" spans="1:3" x14ac:dyDescent="0.2">
      <c r="A16" s="104"/>
      <c r="C16" s="71" t="s">
        <v>79</v>
      </c>
    </row>
    <row r="17" spans="1:3" x14ac:dyDescent="0.2">
      <c r="A17" s="104"/>
      <c r="C17" s="111" t="s">
        <v>80</v>
      </c>
    </row>
    <row r="18" spans="1:3" x14ac:dyDescent="0.2">
      <c r="A18" s="104">
        <v>9992</v>
      </c>
      <c r="B18" s="79" t="s">
        <v>402</v>
      </c>
      <c r="C18" s="147">
        <v>900000</v>
      </c>
    </row>
    <row r="19" spans="1:3" ht="13.5" thickBot="1" x14ac:dyDescent="0.25">
      <c r="B19" s="103" t="s">
        <v>304</v>
      </c>
      <c r="C19" s="143">
        <v>900000</v>
      </c>
    </row>
    <row r="20" spans="1:3" ht="13.5" thickTop="1" x14ac:dyDescent="0.2"/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1"/>
    </sheetView>
  </sheetViews>
  <sheetFormatPr defaultRowHeight="12.75" x14ac:dyDescent="0.2"/>
  <cols>
    <col min="1" max="1" width="9.140625" style="79"/>
    <col min="2" max="2" width="43.5703125" style="79" customWidth="1"/>
    <col min="3" max="3" width="10.7109375" style="79" bestFit="1" customWidth="1"/>
    <col min="4" max="16384" width="9.140625" style="79"/>
  </cols>
  <sheetData>
    <row r="1" spans="1:3" x14ac:dyDescent="0.2">
      <c r="A1" s="224" t="s">
        <v>604</v>
      </c>
      <c r="B1" s="224"/>
      <c r="C1" s="224"/>
    </row>
    <row r="2" spans="1:3" x14ac:dyDescent="0.2">
      <c r="A2" s="224" t="s">
        <v>761</v>
      </c>
      <c r="B2" s="224"/>
      <c r="C2" s="224"/>
    </row>
    <row r="4" spans="1:3" x14ac:dyDescent="0.2">
      <c r="C4" s="71" t="s">
        <v>79</v>
      </c>
    </row>
    <row r="5" spans="1:3" x14ac:dyDescent="0.2">
      <c r="C5" s="111" t="s">
        <v>80</v>
      </c>
    </row>
    <row r="6" spans="1:3" x14ac:dyDescent="0.2">
      <c r="A6" s="211">
        <v>4244</v>
      </c>
      <c r="B6" s="172" t="s">
        <v>652</v>
      </c>
      <c r="C6" s="26">
        <v>5000</v>
      </c>
    </row>
    <row r="7" spans="1:3" ht="13.5" thickBot="1" x14ac:dyDescent="0.25">
      <c r="B7" s="51" t="s">
        <v>449</v>
      </c>
      <c r="C7" s="142">
        <v>5000</v>
      </c>
    </row>
    <row r="8" spans="1:3" ht="13.5" thickTop="1" x14ac:dyDescent="0.2"/>
    <row r="10" spans="1:3" x14ac:dyDescent="0.2">
      <c r="C10" s="71" t="s">
        <v>79</v>
      </c>
    </row>
    <row r="11" spans="1:3" x14ac:dyDescent="0.2">
      <c r="C11" s="111" t="s">
        <v>80</v>
      </c>
    </row>
    <row r="12" spans="1:3" ht="13.5" thickBot="1" x14ac:dyDescent="0.25">
      <c r="B12" s="124" t="s">
        <v>304</v>
      </c>
      <c r="C12" s="173">
        <v>0</v>
      </c>
    </row>
    <row r="13" spans="1:3" ht="13.5" thickTop="1" x14ac:dyDescent="0.2"/>
  </sheetData>
  <mergeCells count="2">
    <mergeCell ref="A1:C1"/>
    <mergeCell ref="A2:C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zoomScaleNormal="100" workbookViewId="0">
      <selection activeCell="G29" sqref="G29"/>
    </sheetView>
  </sheetViews>
  <sheetFormatPr defaultRowHeight="15" x14ac:dyDescent="0.25"/>
  <cols>
    <col min="1" max="1" width="9.140625" style="79"/>
    <col min="2" max="2" width="51.85546875" customWidth="1"/>
    <col min="3" max="4" width="11.5703125" bestFit="1" customWidth="1"/>
  </cols>
  <sheetData>
    <row r="1" spans="1:9" ht="15.75" x14ac:dyDescent="0.25">
      <c r="A1" s="224" t="s">
        <v>604</v>
      </c>
      <c r="B1" s="224"/>
      <c r="C1" s="224"/>
      <c r="D1" s="183"/>
      <c r="E1" s="183"/>
      <c r="F1" s="183"/>
      <c r="G1" s="183"/>
      <c r="H1" s="183"/>
      <c r="I1" s="183"/>
    </row>
    <row r="2" spans="1:9" ht="15.75" x14ac:dyDescent="0.25">
      <c r="A2" s="224" t="s">
        <v>765</v>
      </c>
      <c r="B2" s="224"/>
      <c r="C2" s="224"/>
      <c r="D2" s="183"/>
      <c r="E2" s="183"/>
      <c r="F2" s="183"/>
      <c r="G2" s="183"/>
      <c r="H2" s="183"/>
      <c r="I2" s="183"/>
    </row>
    <row r="3" spans="1:9" ht="15.75" x14ac:dyDescent="0.25">
      <c r="A3" s="184"/>
      <c r="B3" s="183"/>
      <c r="C3" s="183"/>
      <c r="D3" s="183"/>
      <c r="E3" s="183"/>
      <c r="F3" s="183"/>
      <c r="G3" s="183"/>
      <c r="H3" s="183"/>
      <c r="I3" s="183"/>
    </row>
    <row r="4" spans="1:9" x14ac:dyDescent="0.25">
      <c r="C4" s="71" t="s">
        <v>79</v>
      </c>
    </row>
    <row r="5" spans="1:9" x14ac:dyDescent="0.25">
      <c r="C5" s="111" t="s">
        <v>80</v>
      </c>
    </row>
    <row r="6" spans="1:9" x14ac:dyDescent="0.25">
      <c r="A6" s="212">
        <v>4330</v>
      </c>
      <c r="B6" s="181" t="s">
        <v>721</v>
      </c>
      <c r="C6" s="27">
        <v>2400</v>
      </c>
    </row>
    <row r="7" spans="1:9" x14ac:dyDescent="0.25">
      <c r="A7" s="212">
        <v>4331</v>
      </c>
      <c r="B7" s="181" t="s">
        <v>720</v>
      </c>
      <c r="C7" s="3">
        <v>14000</v>
      </c>
    </row>
    <row r="8" spans="1:9" x14ac:dyDescent="0.25">
      <c r="A8" s="212">
        <v>4332</v>
      </c>
      <c r="B8" s="181" t="s">
        <v>719</v>
      </c>
      <c r="C8" s="3">
        <v>10000</v>
      </c>
    </row>
    <row r="9" spans="1:9" x14ac:dyDescent="0.25">
      <c r="A9" s="212">
        <v>4333</v>
      </c>
      <c r="B9" s="181" t="s">
        <v>718</v>
      </c>
      <c r="C9" s="3">
        <v>22900</v>
      </c>
    </row>
    <row r="10" spans="1:9" x14ac:dyDescent="0.25">
      <c r="A10" s="212">
        <v>4334</v>
      </c>
      <c r="B10" s="181" t="s">
        <v>717</v>
      </c>
      <c r="C10" s="3">
        <v>20800</v>
      </c>
    </row>
    <row r="11" spans="1:9" x14ac:dyDescent="0.25">
      <c r="A11" s="212">
        <v>4335</v>
      </c>
      <c r="B11" s="181" t="s">
        <v>716</v>
      </c>
      <c r="C11" s="3">
        <v>23400</v>
      </c>
    </row>
    <row r="12" spans="1:9" x14ac:dyDescent="0.25">
      <c r="A12" s="212">
        <v>4336</v>
      </c>
      <c r="B12" s="181" t="s">
        <v>715</v>
      </c>
      <c r="C12" s="3">
        <v>10000</v>
      </c>
    </row>
    <row r="13" spans="1:9" x14ac:dyDescent="0.25">
      <c r="A13" s="212">
        <v>4337</v>
      </c>
      <c r="B13" s="181" t="s">
        <v>714</v>
      </c>
      <c r="C13" s="3">
        <v>10000</v>
      </c>
    </row>
    <row r="14" spans="1:9" x14ac:dyDescent="0.25">
      <c r="A14" s="212">
        <v>4338</v>
      </c>
      <c r="B14" s="181" t="s">
        <v>713</v>
      </c>
      <c r="C14" s="3">
        <v>191000</v>
      </c>
    </row>
    <row r="15" spans="1:9" x14ac:dyDescent="0.25">
      <c r="A15" s="212">
        <v>4339</v>
      </c>
      <c r="B15" s="181" t="s">
        <v>712</v>
      </c>
      <c r="C15" s="3">
        <v>40000</v>
      </c>
    </row>
    <row r="16" spans="1:9" x14ac:dyDescent="0.25">
      <c r="A16" s="212">
        <v>4341</v>
      </c>
      <c r="B16" s="181" t="s">
        <v>711</v>
      </c>
      <c r="C16" s="3">
        <v>5000</v>
      </c>
    </row>
    <row r="17" spans="1:3" x14ac:dyDescent="0.25">
      <c r="A17" s="212">
        <v>4342</v>
      </c>
      <c r="B17" s="181" t="s">
        <v>710</v>
      </c>
      <c r="C17" s="3">
        <v>1000</v>
      </c>
    </row>
    <row r="18" spans="1:3" x14ac:dyDescent="0.25">
      <c r="A18" s="212">
        <v>4343</v>
      </c>
      <c r="B18" s="181" t="s">
        <v>709</v>
      </c>
      <c r="C18" s="3">
        <v>7500</v>
      </c>
    </row>
    <row r="19" spans="1:3" x14ac:dyDescent="0.25">
      <c r="A19" s="213">
        <v>4557</v>
      </c>
      <c r="B19" s="140" t="s">
        <v>708</v>
      </c>
      <c r="C19" s="3">
        <v>9180</v>
      </c>
    </row>
    <row r="20" spans="1:3" x14ac:dyDescent="0.25">
      <c r="A20" s="213">
        <v>4655</v>
      </c>
      <c r="B20" s="140" t="s">
        <v>707</v>
      </c>
      <c r="C20" s="24">
        <v>8000</v>
      </c>
    </row>
    <row r="21" spans="1:3" x14ac:dyDescent="0.25">
      <c r="A21" s="213">
        <v>4656</v>
      </c>
      <c r="B21" s="140" t="s">
        <v>706</v>
      </c>
      <c r="C21" s="24">
        <v>7200</v>
      </c>
    </row>
    <row r="22" spans="1:3" x14ac:dyDescent="0.25">
      <c r="A22" s="213">
        <v>4657</v>
      </c>
      <c r="B22" s="140" t="s">
        <v>705</v>
      </c>
      <c r="C22" s="24">
        <v>41000</v>
      </c>
    </row>
    <row r="23" spans="1:3" x14ac:dyDescent="0.25">
      <c r="A23" s="213">
        <v>4658</v>
      </c>
      <c r="B23" s="140" t="s">
        <v>704</v>
      </c>
      <c r="C23" s="24">
        <v>6000</v>
      </c>
    </row>
    <row r="24" spans="1:3" x14ac:dyDescent="0.25">
      <c r="A24" s="214">
        <v>4659</v>
      </c>
      <c r="B24" s="137" t="s">
        <v>703</v>
      </c>
      <c r="C24" s="25">
        <v>7500</v>
      </c>
    </row>
    <row r="25" spans="1:3" x14ac:dyDescent="0.25">
      <c r="A25" s="214">
        <v>4660</v>
      </c>
      <c r="B25" s="137" t="s">
        <v>702</v>
      </c>
      <c r="C25" s="25">
        <v>35000</v>
      </c>
    </row>
    <row r="26" spans="1:3" x14ac:dyDescent="0.25">
      <c r="A26" s="214">
        <v>4661</v>
      </c>
      <c r="B26" s="137" t="s">
        <v>701</v>
      </c>
      <c r="C26" s="25">
        <v>21250</v>
      </c>
    </row>
    <row r="27" spans="1:3" x14ac:dyDescent="0.25">
      <c r="A27" s="214">
        <v>4662</v>
      </c>
      <c r="B27" s="137" t="s">
        <v>700</v>
      </c>
      <c r="C27" s="25">
        <v>20000</v>
      </c>
    </row>
    <row r="28" spans="1:3" x14ac:dyDescent="0.25">
      <c r="A28" s="214">
        <v>4663</v>
      </c>
      <c r="B28" s="137" t="s">
        <v>699</v>
      </c>
      <c r="C28" s="25">
        <v>15000</v>
      </c>
    </row>
    <row r="29" spans="1:3" x14ac:dyDescent="0.25">
      <c r="A29" s="214">
        <v>4664</v>
      </c>
      <c r="B29" s="137" t="s">
        <v>55</v>
      </c>
      <c r="C29" s="25">
        <v>500</v>
      </c>
    </row>
    <row r="30" spans="1:3" x14ac:dyDescent="0.25">
      <c r="A30" s="214">
        <v>4665</v>
      </c>
      <c r="B30" s="137" t="s">
        <v>698</v>
      </c>
      <c r="C30" s="25">
        <v>18000</v>
      </c>
    </row>
    <row r="31" spans="1:3" x14ac:dyDescent="0.25">
      <c r="A31" s="214">
        <v>4667</v>
      </c>
      <c r="B31" s="137" t="s">
        <v>697</v>
      </c>
      <c r="C31" s="25">
        <v>40000</v>
      </c>
    </row>
    <row r="32" spans="1:3" x14ac:dyDescent="0.25">
      <c r="A32" s="214">
        <v>4668</v>
      </c>
      <c r="B32" s="137" t="s">
        <v>696</v>
      </c>
      <c r="C32" s="25">
        <v>25000</v>
      </c>
    </row>
    <row r="33" spans="1:3" x14ac:dyDescent="0.25">
      <c r="A33" s="213">
        <v>4669</v>
      </c>
      <c r="B33" s="140" t="s">
        <v>695</v>
      </c>
      <c r="C33" s="24">
        <v>30000</v>
      </c>
    </row>
    <row r="34" spans="1:3" x14ac:dyDescent="0.25">
      <c r="A34" s="213">
        <v>4670</v>
      </c>
      <c r="B34" s="140" t="s">
        <v>694</v>
      </c>
      <c r="C34" s="24">
        <v>1500</v>
      </c>
    </row>
    <row r="35" spans="1:3" x14ac:dyDescent="0.25">
      <c r="A35" s="213">
        <v>4671</v>
      </c>
      <c r="B35" s="140" t="s">
        <v>693</v>
      </c>
      <c r="C35" s="24">
        <v>25000</v>
      </c>
    </row>
    <row r="36" spans="1:3" x14ac:dyDescent="0.25">
      <c r="A36" s="213" t="s">
        <v>692</v>
      </c>
      <c r="B36" s="140" t="s">
        <v>691</v>
      </c>
      <c r="C36" s="24">
        <v>30000</v>
      </c>
    </row>
    <row r="37" spans="1:3" x14ac:dyDescent="0.25">
      <c r="A37" s="212" t="s">
        <v>483</v>
      </c>
      <c r="B37" s="182" t="s">
        <v>690</v>
      </c>
      <c r="C37" s="3">
        <v>20000</v>
      </c>
    </row>
    <row r="38" spans="1:3" x14ac:dyDescent="0.25">
      <c r="A38" s="212" t="s">
        <v>483</v>
      </c>
      <c r="B38" s="182" t="s">
        <v>689</v>
      </c>
      <c r="C38" s="3">
        <v>35000</v>
      </c>
    </row>
    <row r="39" spans="1:3" x14ac:dyDescent="0.25">
      <c r="A39" s="212" t="s">
        <v>483</v>
      </c>
      <c r="B39" s="182" t="s">
        <v>688</v>
      </c>
      <c r="C39" s="3">
        <v>70000</v>
      </c>
    </row>
    <row r="40" spans="1:3" x14ac:dyDescent="0.25">
      <c r="A40" s="212" t="s">
        <v>483</v>
      </c>
      <c r="B40" s="182" t="s">
        <v>687</v>
      </c>
      <c r="C40" s="3">
        <v>135000</v>
      </c>
    </row>
    <row r="41" spans="1:3" x14ac:dyDescent="0.25">
      <c r="A41" s="212" t="s">
        <v>483</v>
      </c>
      <c r="B41" s="182" t="s">
        <v>686</v>
      </c>
      <c r="C41" s="131">
        <v>133470</v>
      </c>
    </row>
    <row r="42" spans="1:3" ht="15.75" thickBot="1" x14ac:dyDescent="0.3">
      <c r="A42" s="212"/>
      <c r="B42" s="51" t="s">
        <v>449</v>
      </c>
      <c r="C42" s="180">
        <v>1091600</v>
      </c>
    </row>
    <row r="43" spans="1:3" ht="15.75" thickTop="1" x14ac:dyDescent="0.25">
      <c r="A43" s="215"/>
      <c r="B43" s="178"/>
      <c r="C43" s="177"/>
    </row>
    <row r="44" spans="1:3" x14ac:dyDescent="0.25">
      <c r="A44" s="104"/>
      <c r="C44" s="71" t="s">
        <v>79</v>
      </c>
    </row>
    <row r="45" spans="1:3" x14ac:dyDescent="0.25">
      <c r="A45" s="104"/>
      <c r="C45" s="111" t="s">
        <v>80</v>
      </c>
    </row>
    <row r="46" spans="1:3" x14ac:dyDescent="0.25">
      <c r="A46" s="104"/>
      <c r="B46" s="4" t="s">
        <v>404</v>
      </c>
      <c r="C46" s="148">
        <v>288900</v>
      </c>
    </row>
    <row r="47" spans="1:3" x14ac:dyDescent="0.25">
      <c r="A47" s="104"/>
      <c r="B47" s="4" t="s">
        <v>405</v>
      </c>
      <c r="C47" s="176">
        <v>18500</v>
      </c>
    </row>
    <row r="48" spans="1:3" x14ac:dyDescent="0.25">
      <c r="A48" s="104"/>
      <c r="B48" s="4" t="s">
        <v>406</v>
      </c>
      <c r="C48" s="176">
        <v>1000</v>
      </c>
    </row>
    <row r="49" spans="1:3" x14ac:dyDescent="0.25">
      <c r="A49" s="104"/>
      <c r="B49" s="4" t="s">
        <v>407</v>
      </c>
      <c r="C49" s="176">
        <v>774400</v>
      </c>
    </row>
    <row r="50" spans="1:3" x14ac:dyDescent="0.25">
      <c r="A50" s="104"/>
      <c r="B50" s="4" t="s">
        <v>408</v>
      </c>
      <c r="C50" s="176">
        <v>8800</v>
      </c>
    </row>
    <row r="51" spans="1:3" ht="15.75" thickBot="1" x14ac:dyDescent="0.3">
      <c r="A51" s="214"/>
      <c r="B51" s="124" t="s">
        <v>304</v>
      </c>
      <c r="C51" s="115">
        <v>1091600</v>
      </c>
    </row>
    <row r="52" spans="1:3" ht="15.75" thickTop="1" x14ac:dyDescent="0.25">
      <c r="A52" s="214"/>
    </row>
    <row r="53" spans="1:3" x14ac:dyDescent="0.25">
      <c r="A53" s="104"/>
    </row>
    <row r="54" spans="1:3" x14ac:dyDescent="0.25">
      <c r="A54" s="104"/>
      <c r="C54" s="71" t="s">
        <v>79</v>
      </c>
    </row>
    <row r="55" spans="1:3" x14ac:dyDescent="0.25">
      <c r="A55" s="104"/>
      <c r="C55" s="111" t="s">
        <v>80</v>
      </c>
    </row>
    <row r="56" spans="1:3" x14ac:dyDescent="0.25">
      <c r="A56" s="216" t="s">
        <v>685</v>
      </c>
      <c r="B56" s="175"/>
    </row>
    <row r="57" spans="1:3" x14ac:dyDescent="0.25">
      <c r="A57" s="67">
        <v>2201</v>
      </c>
      <c r="B57" s="3" t="s">
        <v>120</v>
      </c>
      <c r="C57" s="53">
        <v>20400</v>
      </c>
    </row>
    <row r="58" spans="1:3" x14ac:dyDescent="0.25">
      <c r="A58" s="67">
        <v>2202</v>
      </c>
      <c r="B58" s="3" t="s">
        <v>121</v>
      </c>
      <c r="C58" s="174">
        <v>1000</v>
      </c>
    </row>
    <row r="59" spans="1:3" x14ac:dyDescent="0.25">
      <c r="A59" s="67">
        <v>2206</v>
      </c>
      <c r="B59" s="3" t="s">
        <v>153</v>
      </c>
      <c r="C59" s="174">
        <v>5000</v>
      </c>
    </row>
    <row r="60" spans="1:3" x14ac:dyDescent="0.25">
      <c r="A60" s="67">
        <v>2208</v>
      </c>
      <c r="B60" s="3" t="s">
        <v>122</v>
      </c>
      <c r="C60" s="76">
        <v>45000</v>
      </c>
    </row>
    <row r="61" spans="1:3" x14ac:dyDescent="0.25">
      <c r="A61" s="67" t="s">
        <v>684</v>
      </c>
      <c r="B61" s="3" t="s">
        <v>683</v>
      </c>
      <c r="C61" s="76">
        <v>25000</v>
      </c>
    </row>
    <row r="62" spans="1:3" x14ac:dyDescent="0.25">
      <c r="A62" s="67">
        <v>2218</v>
      </c>
      <c r="B62" s="3" t="s">
        <v>682</v>
      </c>
      <c r="C62" s="76">
        <v>1000</v>
      </c>
    </row>
    <row r="63" spans="1:3" x14ac:dyDescent="0.25">
      <c r="A63" s="67">
        <v>2220</v>
      </c>
      <c r="B63" s="3" t="s">
        <v>123</v>
      </c>
      <c r="C63" s="76">
        <v>6000</v>
      </c>
    </row>
    <row r="64" spans="1:3" x14ac:dyDescent="0.25">
      <c r="A64" s="67">
        <v>3301</v>
      </c>
      <c r="B64" s="3" t="s">
        <v>124</v>
      </c>
      <c r="C64" s="76">
        <v>14000</v>
      </c>
    </row>
    <row r="65" spans="1:4" x14ac:dyDescent="0.25">
      <c r="A65" s="67">
        <v>4401</v>
      </c>
      <c r="B65" s="33" t="s">
        <v>126</v>
      </c>
      <c r="C65" s="59">
        <v>1000</v>
      </c>
    </row>
    <row r="66" spans="1:4" x14ac:dyDescent="0.25">
      <c r="A66" s="67">
        <v>5501</v>
      </c>
      <c r="B66" s="3" t="s">
        <v>128</v>
      </c>
      <c r="C66" s="76">
        <v>4000</v>
      </c>
    </row>
    <row r="67" spans="1:4" x14ac:dyDescent="0.25">
      <c r="A67" s="67">
        <v>5502</v>
      </c>
      <c r="B67" s="3" t="s">
        <v>129</v>
      </c>
      <c r="C67" s="76">
        <v>3000</v>
      </c>
    </row>
    <row r="68" spans="1:4" x14ac:dyDescent="0.25">
      <c r="A68" s="67">
        <v>5503</v>
      </c>
      <c r="B68" s="3" t="s">
        <v>131</v>
      </c>
      <c r="C68" s="76">
        <v>13000</v>
      </c>
    </row>
    <row r="69" spans="1:4" x14ac:dyDescent="0.25">
      <c r="A69" s="67">
        <v>5505</v>
      </c>
      <c r="B69" s="3" t="s">
        <v>133</v>
      </c>
      <c r="C69" s="76">
        <v>2000</v>
      </c>
    </row>
    <row r="70" spans="1:4" x14ac:dyDescent="0.25">
      <c r="A70" s="67">
        <v>5529</v>
      </c>
      <c r="B70" s="3" t="s">
        <v>266</v>
      </c>
      <c r="C70" s="76">
        <v>4000</v>
      </c>
    </row>
    <row r="71" spans="1:4" x14ac:dyDescent="0.25">
      <c r="A71" s="67">
        <v>5530</v>
      </c>
      <c r="B71" s="3" t="s">
        <v>135</v>
      </c>
      <c r="C71" s="76">
        <v>10000</v>
      </c>
    </row>
    <row r="72" spans="1:4" x14ac:dyDescent="0.25">
      <c r="A72" s="67">
        <v>5532</v>
      </c>
      <c r="B72" s="3" t="s">
        <v>136</v>
      </c>
      <c r="C72" s="76">
        <v>7000</v>
      </c>
    </row>
    <row r="73" spans="1:4" x14ac:dyDescent="0.25">
      <c r="A73" s="67">
        <v>5535</v>
      </c>
      <c r="B73" s="3" t="s">
        <v>681</v>
      </c>
      <c r="C73" s="76">
        <v>2000</v>
      </c>
    </row>
    <row r="74" spans="1:4" x14ac:dyDescent="0.25">
      <c r="A74" s="67">
        <v>6601</v>
      </c>
      <c r="B74" s="3" t="s">
        <v>137</v>
      </c>
      <c r="C74" s="59">
        <v>5000</v>
      </c>
    </row>
    <row r="75" spans="1:4" x14ac:dyDescent="0.25">
      <c r="A75" s="67">
        <v>6603</v>
      </c>
      <c r="B75" s="3" t="s">
        <v>138</v>
      </c>
      <c r="C75" s="217">
        <v>1000</v>
      </c>
    </row>
    <row r="76" spans="1:4" x14ac:dyDescent="0.25">
      <c r="A76" s="67">
        <v>6604</v>
      </c>
      <c r="B76" s="3" t="s">
        <v>139</v>
      </c>
      <c r="C76" s="217">
        <v>500</v>
      </c>
    </row>
    <row r="77" spans="1:4" x14ac:dyDescent="0.25">
      <c r="A77" s="67">
        <v>6605</v>
      </c>
      <c r="B77" s="3" t="s">
        <v>140</v>
      </c>
      <c r="C77" s="217">
        <v>1000</v>
      </c>
    </row>
    <row r="78" spans="1:4" x14ac:dyDescent="0.25">
      <c r="A78" s="67">
        <v>6606</v>
      </c>
      <c r="B78" s="3" t="s">
        <v>141</v>
      </c>
      <c r="C78" s="217">
        <v>1300</v>
      </c>
    </row>
    <row r="79" spans="1:4" x14ac:dyDescent="0.25">
      <c r="A79" s="104"/>
      <c r="C79" s="218"/>
      <c r="D79" s="63"/>
    </row>
    <row r="80" spans="1:4" x14ac:dyDescent="0.25">
      <c r="A80" s="216" t="s">
        <v>680</v>
      </c>
      <c r="C80" s="219"/>
    </row>
    <row r="81" spans="1:3" x14ac:dyDescent="0.25">
      <c r="A81" s="104">
        <v>5508</v>
      </c>
      <c r="B81" s="3" t="s">
        <v>400</v>
      </c>
      <c r="C81" s="76">
        <v>27500</v>
      </c>
    </row>
    <row r="82" spans="1:3" x14ac:dyDescent="0.25">
      <c r="A82" s="104">
        <v>5500</v>
      </c>
      <c r="B82" s="9" t="s">
        <v>679</v>
      </c>
      <c r="C82" s="76">
        <v>40000</v>
      </c>
    </row>
    <row r="83" spans="1:3" x14ac:dyDescent="0.25">
      <c r="A83" s="104">
        <v>5500</v>
      </c>
      <c r="B83" s="9" t="s">
        <v>678</v>
      </c>
      <c r="C83" s="76">
        <v>32500</v>
      </c>
    </row>
    <row r="84" spans="1:3" x14ac:dyDescent="0.25">
      <c r="A84" s="104">
        <v>5541</v>
      </c>
      <c r="B84" s="3" t="s">
        <v>677</v>
      </c>
      <c r="C84" s="76">
        <v>210000</v>
      </c>
    </row>
    <row r="85" spans="1:3" x14ac:dyDescent="0.25">
      <c r="A85" s="104">
        <v>5542</v>
      </c>
      <c r="B85" s="3" t="s">
        <v>676</v>
      </c>
      <c r="C85" s="76">
        <v>32500</v>
      </c>
    </row>
    <row r="86" spans="1:3" x14ac:dyDescent="0.25">
      <c r="A86" s="104">
        <v>5543</v>
      </c>
      <c r="B86" s="3" t="s">
        <v>675</v>
      </c>
      <c r="C86" s="76">
        <v>40000</v>
      </c>
    </row>
    <row r="87" spans="1:3" x14ac:dyDescent="0.25">
      <c r="A87" s="104">
        <v>5544</v>
      </c>
      <c r="B87" s="3" t="s">
        <v>674</v>
      </c>
      <c r="C87" s="76">
        <v>40000</v>
      </c>
    </row>
    <row r="88" spans="1:3" x14ac:dyDescent="0.25">
      <c r="A88" s="104">
        <v>5545</v>
      </c>
      <c r="B88" s="3" t="s">
        <v>673</v>
      </c>
      <c r="C88" s="76">
        <v>12000</v>
      </c>
    </row>
    <row r="89" spans="1:3" x14ac:dyDescent="0.25">
      <c r="A89" s="104">
        <v>5546</v>
      </c>
      <c r="B89" s="3" t="s">
        <v>672</v>
      </c>
      <c r="C89" s="76">
        <v>8000</v>
      </c>
    </row>
    <row r="90" spans="1:3" x14ac:dyDescent="0.25">
      <c r="A90" s="104">
        <v>5547</v>
      </c>
      <c r="B90" s="3" t="s">
        <v>671</v>
      </c>
      <c r="C90" s="76">
        <v>7000</v>
      </c>
    </row>
    <row r="91" spans="1:3" x14ac:dyDescent="0.25">
      <c r="A91" s="104">
        <v>5548</v>
      </c>
      <c r="B91" s="3" t="s">
        <v>670</v>
      </c>
      <c r="C91" s="76">
        <v>12000</v>
      </c>
    </row>
    <row r="92" spans="1:3" x14ac:dyDescent="0.25">
      <c r="A92" s="104">
        <v>5549</v>
      </c>
      <c r="B92" s="3" t="s">
        <v>669</v>
      </c>
      <c r="C92" s="76">
        <v>4800</v>
      </c>
    </row>
    <row r="93" spans="1:3" x14ac:dyDescent="0.25">
      <c r="A93" s="104">
        <v>5550</v>
      </c>
      <c r="B93" s="3" t="s">
        <v>668</v>
      </c>
      <c r="C93" s="76">
        <v>33500</v>
      </c>
    </row>
    <row r="94" spans="1:3" x14ac:dyDescent="0.25">
      <c r="A94" s="104">
        <v>5551</v>
      </c>
      <c r="B94" s="3" t="s">
        <v>667</v>
      </c>
      <c r="C94" s="76">
        <v>5000</v>
      </c>
    </row>
    <row r="95" spans="1:3" x14ac:dyDescent="0.25">
      <c r="A95" s="104">
        <v>5552</v>
      </c>
      <c r="B95" s="3" t="s">
        <v>666</v>
      </c>
      <c r="C95" s="76">
        <v>10000</v>
      </c>
    </row>
    <row r="96" spans="1:3" x14ac:dyDescent="0.25">
      <c r="A96" s="104">
        <v>5553</v>
      </c>
      <c r="B96" s="3" t="s">
        <v>665</v>
      </c>
      <c r="C96" s="76">
        <v>60800</v>
      </c>
    </row>
    <row r="97" spans="1:4" x14ac:dyDescent="0.25">
      <c r="A97" s="104">
        <v>5554</v>
      </c>
      <c r="B97" s="3" t="s">
        <v>664</v>
      </c>
      <c r="C97" s="76">
        <v>40000</v>
      </c>
    </row>
    <row r="98" spans="1:4" x14ac:dyDescent="0.25">
      <c r="A98" s="104"/>
      <c r="B98" s="31"/>
      <c r="C98" s="2"/>
      <c r="D98" s="63"/>
    </row>
    <row r="99" spans="1:4" x14ac:dyDescent="0.25">
      <c r="A99" s="216" t="s">
        <v>663</v>
      </c>
      <c r="C99" s="2"/>
    </row>
    <row r="100" spans="1:4" x14ac:dyDescent="0.25">
      <c r="A100" s="104">
        <v>2208</v>
      </c>
      <c r="B100" s="6" t="s">
        <v>122</v>
      </c>
      <c r="C100" s="59">
        <v>77500</v>
      </c>
    </row>
    <row r="101" spans="1:4" x14ac:dyDescent="0.25">
      <c r="A101" s="104">
        <v>2218</v>
      </c>
      <c r="B101" s="6" t="s">
        <v>660</v>
      </c>
      <c r="C101" s="59">
        <v>16000</v>
      </c>
    </row>
    <row r="102" spans="1:4" x14ac:dyDescent="0.25">
      <c r="A102" s="104">
        <v>5502</v>
      </c>
      <c r="B102" s="6" t="s">
        <v>129</v>
      </c>
      <c r="C102" s="59">
        <v>1000</v>
      </c>
    </row>
    <row r="103" spans="1:4" x14ac:dyDescent="0.25">
      <c r="A103" s="104">
        <v>5503</v>
      </c>
      <c r="B103" s="6" t="s">
        <v>131</v>
      </c>
      <c r="C103" s="59">
        <v>6000</v>
      </c>
    </row>
    <row r="104" spans="1:4" x14ac:dyDescent="0.25">
      <c r="A104" s="104">
        <v>5505</v>
      </c>
      <c r="B104" s="6" t="s">
        <v>133</v>
      </c>
      <c r="C104" s="59">
        <v>7000</v>
      </c>
    </row>
    <row r="105" spans="1:4" x14ac:dyDescent="0.25">
      <c r="A105" s="104">
        <v>5524</v>
      </c>
      <c r="B105" s="6" t="s">
        <v>653</v>
      </c>
      <c r="C105" s="59">
        <v>25500</v>
      </c>
    </row>
    <row r="106" spans="1:4" x14ac:dyDescent="0.25">
      <c r="A106" s="104">
        <v>5532</v>
      </c>
      <c r="B106" s="6" t="s">
        <v>136</v>
      </c>
      <c r="C106" s="76">
        <v>2000</v>
      </c>
    </row>
    <row r="107" spans="1:4" x14ac:dyDescent="0.25">
      <c r="A107" s="104"/>
      <c r="C107" s="2"/>
      <c r="D107" s="63"/>
    </row>
    <row r="108" spans="1:4" x14ac:dyDescent="0.25">
      <c r="A108" s="216" t="s">
        <v>662</v>
      </c>
      <c r="C108" s="2"/>
    </row>
    <row r="109" spans="1:4" x14ac:dyDescent="0.25">
      <c r="A109" s="104">
        <v>2208</v>
      </c>
      <c r="B109" s="6" t="s">
        <v>122</v>
      </c>
      <c r="C109" s="59">
        <v>35000</v>
      </c>
    </row>
    <row r="110" spans="1:4" x14ac:dyDescent="0.25">
      <c r="A110" s="104">
        <v>2218</v>
      </c>
      <c r="B110" s="6" t="s">
        <v>660</v>
      </c>
      <c r="C110" s="59">
        <v>1000</v>
      </c>
    </row>
    <row r="111" spans="1:4" x14ac:dyDescent="0.25">
      <c r="A111" s="104">
        <v>5502</v>
      </c>
      <c r="B111" s="6" t="s">
        <v>129</v>
      </c>
      <c r="C111" s="59">
        <v>1000</v>
      </c>
    </row>
    <row r="112" spans="1:4" x14ac:dyDescent="0.25">
      <c r="A112" s="104">
        <v>5503</v>
      </c>
      <c r="B112" s="6" t="s">
        <v>131</v>
      </c>
      <c r="C112" s="59">
        <v>1500</v>
      </c>
    </row>
    <row r="113" spans="1:4" x14ac:dyDescent="0.25">
      <c r="A113" s="104">
        <v>5524</v>
      </c>
      <c r="B113" s="6" t="s">
        <v>653</v>
      </c>
      <c r="C113" s="59">
        <v>15000</v>
      </c>
    </row>
    <row r="114" spans="1:4" x14ac:dyDescent="0.25">
      <c r="A114" s="104">
        <v>5529</v>
      </c>
      <c r="B114" s="6" t="s">
        <v>266</v>
      </c>
      <c r="C114" s="59">
        <v>1000</v>
      </c>
    </row>
    <row r="115" spans="1:4" x14ac:dyDescent="0.25">
      <c r="A115" s="104">
        <v>5532</v>
      </c>
      <c r="B115" s="6" t="s">
        <v>136</v>
      </c>
      <c r="C115" s="76">
        <v>3000</v>
      </c>
    </row>
    <row r="116" spans="1:4" x14ac:dyDescent="0.25">
      <c r="A116" s="104"/>
      <c r="C116" s="220"/>
      <c r="D116" s="63"/>
    </row>
    <row r="117" spans="1:4" x14ac:dyDescent="0.25">
      <c r="A117" s="216" t="s">
        <v>661</v>
      </c>
      <c r="C117" s="220"/>
    </row>
    <row r="118" spans="1:4" x14ac:dyDescent="0.25">
      <c r="A118" s="104">
        <v>2208</v>
      </c>
      <c r="B118" s="6" t="s">
        <v>122</v>
      </c>
      <c r="C118" s="59">
        <v>14000</v>
      </c>
    </row>
    <row r="119" spans="1:4" x14ac:dyDescent="0.25">
      <c r="A119" s="104">
        <v>2218</v>
      </c>
      <c r="B119" s="6" t="s">
        <v>660</v>
      </c>
      <c r="C119" s="59">
        <v>500</v>
      </c>
    </row>
    <row r="120" spans="1:4" x14ac:dyDescent="0.25">
      <c r="A120" s="104">
        <v>5524</v>
      </c>
      <c r="B120" s="6" t="s">
        <v>653</v>
      </c>
      <c r="C120" s="59">
        <v>13500</v>
      </c>
    </row>
    <row r="121" spans="1:4" x14ac:dyDescent="0.25">
      <c r="A121" s="104">
        <v>5532</v>
      </c>
      <c r="B121" s="6" t="s">
        <v>136</v>
      </c>
      <c r="C121" s="76">
        <v>2000</v>
      </c>
    </row>
    <row r="122" spans="1:4" x14ac:dyDescent="0.25">
      <c r="A122" s="104"/>
      <c r="C122" s="2"/>
      <c r="D122" s="63"/>
    </row>
    <row r="123" spans="1:4" x14ac:dyDescent="0.25">
      <c r="A123" s="216" t="s">
        <v>659</v>
      </c>
      <c r="C123" s="2"/>
    </row>
    <row r="124" spans="1:4" x14ac:dyDescent="0.25">
      <c r="A124" s="104">
        <v>2208</v>
      </c>
      <c r="B124" s="6" t="s">
        <v>122</v>
      </c>
      <c r="C124" s="59">
        <v>18000</v>
      </c>
    </row>
    <row r="125" spans="1:4" x14ac:dyDescent="0.25">
      <c r="A125" s="104">
        <v>5505</v>
      </c>
      <c r="B125" s="6" t="s">
        <v>133</v>
      </c>
      <c r="C125" s="59">
        <v>500</v>
      </c>
    </row>
    <row r="126" spans="1:4" x14ac:dyDescent="0.25">
      <c r="A126" s="104">
        <v>5524</v>
      </c>
      <c r="B126" s="6" t="s">
        <v>653</v>
      </c>
      <c r="C126" s="59">
        <v>5000</v>
      </c>
    </row>
    <row r="127" spans="1:4" x14ac:dyDescent="0.25">
      <c r="A127" s="104">
        <v>5532</v>
      </c>
      <c r="B127" s="6" t="s">
        <v>136</v>
      </c>
      <c r="C127" s="76">
        <v>1500</v>
      </c>
    </row>
    <row r="128" spans="1:4" x14ac:dyDescent="0.25">
      <c r="A128" s="104"/>
      <c r="C128" s="220"/>
      <c r="D128" s="63"/>
    </row>
    <row r="129" spans="1:4" x14ac:dyDescent="0.25">
      <c r="A129" s="216" t="s">
        <v>658</v>
      </c>
      <c r="C129" s="220"/>
    </row>
    <row r="130" spans="1:4" x14ac:dyDescent="0.25">
      <c r="A130" s="104">
        <v>2208</v>
      </c>
      <c r="B130" s="6" t="s">
        <v>122</v>
      </c>
      <c r="C130" s="59">
        <v>4500</v>
      </c>
    </row>
    <row r="131" spans="1:4" x14ac:dyDescent="0.25">
      <c r="A131" s="104">
        <v>3301</v>
      </c>
      <c r="B131" s="6" t="s">
        <v>124</v>
      </c>
      <c r="C131" s="59">
        <v>1000</v>
      </c>
    </row>
    <row r="132" spans="1:4" x14ac:dyDescent="0.25">
      <c r="A132" s="104">
        <v>5503</v>
      </c>
      <c r="B132" s="6" t="s">
        <v>131</v>
      </c>
      <c r="C132" s="59">
        <v>2000</v>
      </c>
    </row>
    <row r="133" spans="1:4" x14ac:dyDescent="0.25">
      <c r="A133" s="104">
        <v>5529</v>
      </c>
      <c r="B133" s="6" t="s">
        <v>266</v>
      </c>
      <c r="C133" s="59">
        <v>2000</v>
      </c>
    </row>
    <row r="134" spans="1:4" x14ac:dyDescent="0.25">
      <c r="A134" s="104">
        <v>5532</v>
      </c>
      <c r="B134" s="6" t="s">
        <v>136</v>
      </c>
      <c r="C134" s="76">
        <v>1000</v>
      </c>
    </row>
    <row r="135" spans="1:4" x14ac:dyDescent="0.25">
      <c r="A135" s="104"/>
      <c r="C135" s="2"/>
      <c r="D135" s="63"/>
    </row>
    <row r="136" spans="1:4" x14ac:dyDescent="0.25">
      <c r="A136" s="216" t="s">
        <v>657</v>
      </c>
      <c r="C136" s="2"/>
    </row>
    <row r="137" spans="1:4" x14ac:dyDescent="0.25">
      <c r="A137" s="104">
        <v>2208</v>
      </c>
      <c r="B137" s="6" t="s">
        <v>122</v>
      </c>
      <c r="C137" s="59">
        <v>10000</v>
      </c>
    </row>
    <row r="138" spans="1:4" x14ac:dyDescent="0.25">
      <c r="A138" s="104">
        <v>3301</v>
      </c>
      <c r="B138" s="6" t="s">
        <v>124</v>
      </c>
      <c r="C138" s="59">
        <v>3000</v>
      </c>
    </row>
    <row r="139" spans="1:4" x14ac:dyDescent="0.25">
      <c r="A139" s="104">
        <v>5502</v>
      </c>
      <c r="B139" s="6" t="s">
        <v>129</v>
      </c>
      <c r="C139" s="59">
        <v>500</v>
      </c>
    </row>
    <row r="140" spans="1:4" x14ac:dyDescent="0.25">
      <c r="A140" s="104">
        <v>5503</v>
      </c>
      <c r="B140" s="6" t="s">
        <v>131</v>
      </c>
      <c r="C140" s="59">
        <v>2500</v>
      </c>
    </row>
    <row r="141" spans="1:4" x14ac:dyDescent="0.25">
      <c r="A141" s="104">
        <v>5524</v>
      </c>
      <c r="B141" s="6" t="s">
        <v>653</v>
      </c>
      <c r="C141" s="59">
        <v>3600</v>
      </c>
    </row>
    <row r="142" spans="1:4" x14ac:dyDescent="0.25">
      <c r="A142" s="104">
        <v>5529</v>
      </c>
      <c r="B142" s="6" t="s">
        <v>266</v>
      </c>
      <c r="C142" s="59">
        <v>200</v>
      </c>
    </row>
    <row r="143" spans="1:4" x14ac:dyDescent="0.25">
      <c r="A143" s="104">
        <v>5532</v>
      </c>
      <c r="B143" s="6" t="s">
        <v>136</v>
      </c>
      <c r="C143" s="76">
        <v>700</v>
      </c>
    </row>
    <row r="144" spans="1:4" x14ac:dyDescent="0.25">
      <c r="A144" s="104"/>
      <c r="C144" s="2"/>
      <c r="D144" s="63"/>
    </row>
    <row r="145" spans="1:3" x14ac:dyDescent="0.25">
      <c r="A145" s="216" t="s">
        <v>656</v>
      </c>
      <c r="C145" s="2"/>
    </row>
    <row r="146" spans="1:3" x14ac:dyDescent="0.25">
      <c r="A146" s="104">
        <v>2208</v>
      </c>
      <c r="B146" s="6" t="s">
        <v>122</v>
      </c>
      <c r="C146" s="99">
        <v>5000</v>
      </c>
    </row>
    <row r="147" spans="1:3" x14ac:dyDescent="0.25">
      <c r="A147" s="104">
        <v>5503</v>
      </c>
      <c r="B147" s="6" t="s">
        <v>131</v>
      </c>
      <c r="C147" s="100">
        <v>3000</v>
      </c>
    </row>
    <row r="148" spans="1:3" x14ac:dyDescent="0.25">
      <c r="A148" s="104">
        <v>5529</v>
      </c>
      <c r="B148" s="6" t="s">
        <v>266</v>
      </c>
      <c r="C148" s="100">
        <v>2000</v>
      </c>
    </row>
    <row r="149" spans="1:3" x14ac:dyDescent="0.25">
      <c r="A149" s="104">
        <v>8832</v>
      </c>
      <c r="B149" s="6" t="s">
        <v>136</v>
      </c>
      <c r="C149" s="221">
        <v>4000</v>
      </c>
    </row>
    <row r="150" spans="1:3" x14ac:dyDescent="0.25">
      <c r="A150" s="104"/>
      <c r="C150" s="2"/>
    </row>
    <row r="151" spans="1:3" x14ac:dyDescent="0.25">
      <c r="A151" s="216" t="s">
        <v>655</v>
      </c>
      <c r="C151" s="2"/>
    </row>
    <row r="152" spans="1:3" x14ac:dyDescent="0.25">
      <c r="A152" s="104">
        <v>2208</v>
      </c>
      <c r="B152" s="6" t="s">
        <v>122</v>
      </c>
      <c r="C152" s="99">
        <v>3500</v>
      </c>
    </row>
    <row r="153" spans="1:3" x14ac:dyDescent="0.25">
      <c r="A153" s="104">
        <v>5524</v>
      </c>
      <c r="B153" s="6" t="s">
        <v>653</v>
      </c>
      <c r="C153" s="100">
        <v>4000</v>
      </c>
    </row>
    <row r="154" spans="1:3" x14ac:dyDescent="0.25">
      <c r="A154" s="104">
        <v>5532</v>
      </c>
      <c r="B154" s="6" t="s">
        <v>136</v>
      </c>
      <c r="C154" s="221">
        <v>800</v>
      </c>
    </row>
    <row r="155" spans="1:3" x14ac:dyDescent="0.25">
      <c r="A155" s="104"/>
      <c r="C155" s="2"/>
    </row>
    <row r="156" spans="1:3" x14ac:dyDescent="0.25">
      <c r="A156" s="216" t="s">
        <v>654</v>
      </c>
      <c r="C156" s="2"/>
    </row>
    <row r="157" spans="1:3" x14ac:dyDescent="0.25">
      <c r="A157" s="104">
        <v>2208</v>
      </c>
      <c r="B157" s="6" t="s">
        <v>122</v>
      </c>
      <c r="C157" s="99">
        <v>500</v>
      </c>
    </row>
    <row r="158" spans="1:3" x14ac:dyDescent="0.25">
      <c r="A158" s="104">
        <v>3301</v>
      </c>
      <c r="B158" s="6" t="s">
        <v>124</v>
      </c>
      <c r="C158" s="100">
        <v>500</v>
      </c>
    </row>
    <row r="159" spans="1:3" x14ac:dyDescent="0.25">
      <c r="A159" s="104">
        <v>5524</v>
      </c>
      <c r="B159" s="6" t="s">
        <v>653</v>
      </c>
      <c r="C159" s="25">
        <v>500</v>
      </c>
    </row>
    <row r="160" spans="1:3" x14ac:dyDescent="0.25">
      <c r="A160" s="104">
        <v>5529</v>
      </c>
      <c r="B160" s="6" t="s">
        <v>266</v>
      </c>
      <c r="C160" s="25">
        <v>500</v>
      </c>
    </row>
    <row r="161" spans="1:6" x14ac:dyDescent="0.25">
      <c r="A161" s="104">
        <v>5532</v>
      </c>
      <c r="B161" s="6" t="s">
        <v>136</v>
      </c>
      <c r="C161" s="25">
        <v>1000</v>
      </c>
    </row>
    <row r="162" spans="1:6" ht="15.75" thickBot="1" x14ac:dyDescent="0.3">
      <c r="B162" s="124" t="s">
        <v>304</v>
      </c>
      <c r="C162" s="149">
        <v>1091600</v>
      </c>
    </row>
    <row r="163" spans="1:6" ht="15.75" thickTop="1" x14ac:dyDescent="0.25">
      <c r="D163" s="63"/>
      <c r="F163" s="63"/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workbookViewId="0">
      <selection sqref="A1:C1"/>
    </sheetView>
  </sheetViews>
  <sheetFormatPr defaultRowHeight="12.75" x14ac:dyDescent="0.2"/>
  <cols>
    <col min="1" max="1" width="9.140625" style="79"/>
    <col min="2" max="2" width="73" style="79" customWidth="1"/>
    <col min="3" max="3" width="12" style="79" bestFit="1" customWidth="1"/>
    <col min="4" max="16384" width="9.140625" style="79"/>
  </cols>
  <sheetData>
    <row r="1" spans="1:3" x14ac:dyDescent="0.2">
      <c r="A1" s="224" t="s">
        <v>604</v>
      </c>
      <c r="B1" s="224"/>
      <c r="C1" s="224"/>
    </row>
    <row r="2" spans="1:3" x14ac:dyDescent="0.2">
      <c r="A2" s="224" t="s">
        <v>762</v>
      </c>
      <c r="B2" s="224"/>
      <c r="C2" s="224"/>
    </row>
    <row r="4" spans="1:3" x14ac:dyDescent="0.2">
      <c r="A4" s="4"/>
      <c r="B4" s="4"/>
      <c r="C4" s="71" t="s">
        <v>79</v>
      </c>
    </row>
    <row r="5" spans="1:3" x14ac:dyDescent="0.2">
      <c r="A5" s="4"/>
      <c r="B5" s="4"/>
      <c r="C5" s="111" t="s">
        <v>80</v>
      </c>
    </row>
    <row r="6" spans="1:3" x14ac:dyDescent="0.2">
      <c r="A6" s="213">
        <v>4113</v>
      </c>
      <c r="B6" s="33" t="s">
        <v>5</v>
      </c>
      <c r="C6" s="27">
        <v>4056000</v>
      </c>
    </row>
    <row r="7" spans="1:3" x14ac:dyDescent="0.2">
      <c r="A7" s="213">
        <v>4115</v>
      </c>
      <c r="B7" s="33" t="s">
        <v>739</v>
      </c>
      <c r="C7" s="3">
        <v>30000</v>
      </c>
    </row>
    <row r="8" spans="1:3" x14ac:dyDescent="0.2">
      <c r="A8" s="213">
        <v>4340</v>
      </c>
      <c r="B8" s="33" t="s">
        <v>414</v>
      </c>
      <c r="C8" s="3">
        <v>44100</v>
      </c>
    </row>
    <row r="9" spans="1:3" x14ac:dyDescent="0.2">
      <c r="A9" s="213">
        <v>4663</v>
      </c>
      <c r="B9" s="33" t="s">
        <v>54</v>
      </c>
      <c r="C9" s="3">
        <v>1300</v>
      </c>
    </row>
    <row r="10" spans="1:3" x14ac:dyDescent="0.2">
      <c r="A10" s="213" t="s">
        <v>482</v>
      </c>
      <c r="B10" s="33" t="s">
        <v>738</v>
      </c>
      <c r="C10" s="3">
        <v>355500</v>
      </c>
    </row>
    <row r="11" spans="1:3" ht="13.5" thickBot="1" x14ac:dyDescent="0.25">
      <c r="A11" s="214"/>
      <c r="B11" s="51" t="s">
        <v>449</v>
      </c>
      <c r="C11" s="122">
        <v>4486900</v>
      </c>
    </row>
    <row r="12" spans="1:3" ht="13.5" thickTop="1" x14ac:dyDescent="0.2">
      <c r="A12" s="214"/>
      <c r="B12" s="4"/>
      <c r="C12" s="4"/>
    </row>
    <row r="13" spans="1:3" x14ac:dyDescent="0.2">
      <c r="A13" s="104"/>
    </row>
    <row r="14" spans="1:3" x14ac:dyDescent="0.2">
      <c r="A14" s="104"/>
      <c r="B14" s="4"/>
      <c r="C14" s="71" t="s">
        <v>79</v>
      </c>
    </row>
    <row r="15" spans="1:3" x14ac:dyDescent="0.2">
      <c r="A15" s="104"/>
      <c r="B15" s="4"/>
      <c r="C15" s="111" t="s">
        <v>80</v>
      </c>
    </row>
    <row r="16" spans="1:3" x14ac:dyDescent="0.2">
      <c r="A16" s="104"/>
      <c r="B16" s="4" t="s">
        <v>403</v>
      </c>
      <c r="C16" s="199">
        <v>637070</v>
      </c>
    </row>
    <row r="17" spans="1:3" x14ac:dyDescent="0.2">
      <c r="A17" s="104"/>
      <c r="B17" s="4" t="s">
        <v>404</v>
      </c>
      <c r="C17" s="156">
        <v>16400</v>
      </c>
    </row>
    <row r="18" spans="1:3" x14ac:dyDescent="0.2">
      <c r="A18" s="104"/>
      <c r="B18" s="4" t="s">
        <v>405</v>
      </c>
      <c r="C18" s="156">
        <v>28500</v>
      </c>
    </row>
    <row r="19" spans="1:3" x14ac:dyDescent="0.2">
      <c r="A19" s="104"/>
      <c r="B19" s="4" t="s">
        <v>406</v>
      </c>
      <c r="C19" s="156">
        <v>3000</v>
      </c>
    </row>
    <row r="20" spans="1:3" x14ac:dyDescent="0.2">
      <c r="A20" s="104"/>
      <c r="B20" s="4" t="s">
        <v>407</v>
      </c>
      <c r="C20" s="156">
        <v>435400</v>
      </c>
    </row>
    <row r="21" spans="1:3" x14ac:dyDescent="0.2">
      <c r="A21" s="104"/>
      <c r="B21" s="4" t="s">
        <v>408</v>
      </c>
      <c r="C21" s="156">
        <v>2300</v>
      </c>
    </row>
    <row r="22" spans="1:3" x14ac:dyDescent="0.2">
      <c r="A22" s="104"/>
      <c r="B22" s="4" t="s">
        <v>409</v>
      </c>
      <c r="C22" s="156">
        <v>893100</v>
      </c>
    </row>
    <row r="23" spans="1:3" x14ac:dyDescent="0.2">
      <c r="A23" s="104"/>
      <c r="B23" s="4" t="s">
        <v>411</v>
      </c>
      <c r="C23" s="157">
        <v>2471130</v>
      </c>
    </row>
    <row r="24" spans="1:3" ht="13.5" thickBot="1" x14ac:dyDescent="0.25">
      <c r="A24" s="104"/>
      <c r="B24" s="124" t="s">
        <v>304</v>
      </c>
      <c r="C24" s="198">
        <v>4486900</v>
      </c>
    </row>
    <row r="25" spans="1:3" ht="13.5" thickTop="1" x14ac:dyDescent="0.2">
      <c r="A25" s="104"/>
      <c r="B25" s="4"/>
      <c r="C25" s="73"/>
    </row>
    <row r="26" spans="1:3" x14ac:dyDescent="0.2">
      <c r="A26" s="104"/>
      <c r="B26" s="4"/>
      <c r="C26" s="73"/>
    </row>
    <row r="27" spans="1:3" x14ac:dyDescent="0.2">
      <c r="A27" s="104"/>
      <c r="B27" s="4"/>
      <c r="C27" s="71" t="s">
        <v>79</v>
      </c>
    </row>
    <row r="28" spans="1:3" x14ac:dyDescent="0.2">
      <c r="A28" s="104"/>
      <c r="B28" s="141"/>
      <c r="C28" s="111" t="s">
        <v>80</v>
      </c>
    </row>
    <row r="29" spans="1:3" x14ac:dyDescent="0.2">
      <c r="A29" s="104">
        <v>1100</v>
      </c>
      <c r="B29" s="3" t="s">
        <v>109</v>
      </c>
      <c r="C29" s="197">
        <v>497000</v>
      </c>
    </row>
    <row r="30" spans="1:3" x14ac:dyDescent="0.2">
      <c r="A30" s="104">
        <v>1104</v>
      </c>
      <c r="B30" s="3" t="s">
        <v>111</v>
      </c>
      <c r="C30" s="193">
        <v>5000</v>
      </c>
    </row>
    <row r="31" spans="1:3" x14ac:dyDescent="0.2">
      <c r="A31" s="104">
        <v>1105</v>
      </c>
      <c r="B31" s="3" t="s">
        <v>112</v>
      </c>
      <c r="C31" s="193">
        <v>38500</v>
      </c>
    </row>
    <row r="32" spans="1:3" x14ac:dyDescent="0.2">
      <c r="A32" s="104">
        <v>1106</v>
      </c>
      <c r="B32" s="3" t="s">
        <v>113</v>
      </c>
      <c r="C32" s="196">
        <v>59300</v>
      </c>
    </row>
    <row r="33" spans="1:3" x14ac:dyDescent="0.2">
      <c r="A33" s="104">
        <v>1107</v>
      </c>
      <c r="B33" s="3" t="s">
        <v>601</v>
      </c>
      <c r="C33" s="193">
        <v>3100</v>
      </c>
    </row>
    <row r="34" spans="1:3" x14ac:dyDescent="0.2">
      <c r="A34" s="104">
        <v>1108</v>
      </c>
      <c r="B34" s="3" t="s">
        <v>602</v>
      </c>
      <c r="C34" s="193">
        <v>470</v>
      </c>
    </row>
    <row r="35" spans="1:3" x14ac:dyDescent="0.2">
      <c r="A35" s="104">
        <v>1115</v>
      </c>
      <c r="B35" s="7" t="s">
        <v>279</v>
      </c>
      <c r="C35" s="192">
        <v>33700</v>
      </c>
    </row>
    <row r="36" spans="1:3" x14ac:dyDescent="0.2">
      <c r="A36" s="104">
        <v>2201</v>
      </c>
      <c r="B36" s="6" t="s">
        <v>120</v>
      </c>
      <c r="C36" s="194">
        <v>4700</v>
      </c>
    </row>
    <row r="37" spans="1:3" x14ac:dyDescent="0.2">
      <c r="A37" s="104">
        <v>2202</v>
      </c>
      <c r="B37" s="6" t="s">
        <v>121</v>
      </c>
      <c r="C37" s="194">
        <v>900</v>
      </c>
    </row>
    <row r="38" spans="1:3" x14ac:dyDescent="0.2">
      <c r="A38" s="104">
        <v>2208</v>
      </c>
      <c r="B38" s="6" t="s">
        <v>122</v>
      </c>
      <c r="C38" s="194">
        <v>2800</v>
      </c>
    </row>
    <row r="39" spans="1:3" x14ac:dyDescent="0.2">
      <c r="A39" s="104">
        <v>2220</v>
      </c>
      <c r="B39" s="195" t="s">
        <v>123</v>
      </c>
      <c r="C39" s="194">
        <v>8000</v>
      </c>
    </row>
    <row r="40" spans="1:3" x14ac:dyDescent="0.2">
      <c r="A40" s="104">
        <v>3301</v>
      </c>
      <c r="B40" s="6" t="s">
        <v>579</v>
      </c>
      <c r="C40" s="194">
        <v>28500</v>
      </c>
    </row>
    <row r="41" spans="1:3" x14ac:dyDescent="0.2">
      <c r="A41" s="104">
        <v>4401</v>
      </c>
      <c r="B41" s="4" t="s">
        <v>126</v>
      </c>
      <c r="C41" s="194">
        <v>3000</v>
      </c>
    </row>
    <row r="42" spans="1:3" x14ac:dyDescent="0.2">
      <c r="A42" s="104">
        <v>5501</v>
      </c>
      <c r="B42" s="6" t="s">
        <v>128</v>
      </c>
      <c r="C42" s="194">
        <v>7000</v>
      </c>
    </row>
    <row r="43" spans="1:3" x14ac:dyDescent="0.2">
      <c r="A43" s="104">
        <v>5502</v>
      </c>
      <c r="B43" s="6" t="s">
        <v>129</v>
      </c>
      <c r="C43" s="194">
        <v>100000</v>
      </c>
    </row>
    <row r="44" spans="1:3" x14ac:dyDescent="0.2">
      <c r="A44" s="104">
        <v>5503</v>
      </c>
      <c r="B44" s="6" t="s">
        <v>131</v>
      </c>
      <c r="C44" s="194">
        <v>50000</v>
      </c>
    </row>
    <row r="45" spans="1:3" x14ac:dyDescent="0.2">
      <c r="A45" s="104">
        <v>5504</v>
      </c>
      <c r="B45" s="6" t="s">
        <v>132</v>
      </c>
      <c r="C45" s="194">
        <v>11700</v>
      </c>
    </row>
    <row r="46" spans="1:3" x14ac:dyDescent="0.2">
      <c r="A46" s="104">
        <v>5505</v>
      </c>
      <c r="B46" s="6" t="s">
        <v>133</v>
      </c>
      <c r="C46" s="194">
        <v>4700</v>
      </c>
    </row>
    <row r="47" spans="1:3" x14ac:dyDescent="0.2">
      <c r="A47" s="104">
        <v>5507</v>
      </c>
      <c r="B47" s="6" t="s">
        <v>134</v>
      </c>
      <c r="C47" s="194">
        <v>5000</v>
      </c>
    </row>
    <row r="48" spans="1:3" x14ac:dyDescent="0.2">
      <c r="A48" s="104" t="s">
        <v>149</v>
      </c>
      <c r="B48" s="3" t="s">
        <v>265</v>
      </c>
      <c r="C48" s="193">
        <v>16000</v>
      </c>
    </row>
    <row r="49" spans="1:3" x14ac:dyDescent="0.2">
      <c r="A49" s="104">
        <v>5508</v>
      </c>
      <c r="B49" s="6" t="s">
        <v>737</v>
      </c>
      <c r="C49" s="192">
        <v>50000</v>
      </c>
    </row>
    <row r="50" spans="1:3" x14ac:dyDescent="0.2">
      <c r="A50" s="104">
        <v>5509</v>
      </c>
      <c r="B50" s="6" t="s">
        <v>736</v>
      </c>
      <c r="C50" s="194">
        <v>5000</v>
      </c>
    </row>
    <row r="51" spans="1:3" x14ac:dyDescent="0.2">
      <c r="A51" s="104">
        <v>5511</v>
      </c>
      <c r="B51" s="3" t="s">
        <v>735</v>
      </c>
      <c r="C51" s="193">
        <v>16000</v>
      </c>
    </row>
    <row r="52" spans="1:3" x14ac:dyDescent="0.2">
      <c r="A52" s="104">
        <v>5528</v>
      </c>
      <c r="B52" s="3" t="s">
        <v>396</v>
      </c>
      <c r="C52" s="193">
        <v>8000</v>
      </c>
    </row>
    <row r="53" spans="1:3" x14ac:dyDescent="0.2">
      <c r="A53" s="104">
        <v>5530</v>
      </c>
      <c r="B53" s="3" t="s">
        <v>135</v>
      </c>
      <c r="C53" s="193">
        <v>162000</v>
      </c>
    </row>
    <row r="54" spans="1:3" x14ac:dyDescent="0.2">
      <c r="A54" s="104">
        <v>6601</v>
      </c>
      <c r="B54" s="6" t="s">
        <v>137</v>
      </c>
      <c r="C54" s="192">
        <v>1500</v>
      </c>
    </row>
    <row r="55" spans="1:3" x14ac:dyDescent="0.2">
      <c r="A55" s="104">
        <v>6603</v>
      </c>
      <c r="B55" s="6" t="s">
        <v>138</v>
      </c>
      <c r="C55" s="192">
        <v>300</v>
      </c>
    </row>
    <row r="56" spans="1:3" x14ac:dyDescent="0.2">
      <c r="A56" s="104">
        <v>6605</v>
      </c>
      <c r="B56" s="6" t="s">
        <v>603</v>
      </c>
      <c r="C56" s="192">
        <v>300</v>
      </c>
    </row>
    <row r="57" spans="1:3" x14ac:dyDescent="0.2">
      <c r="A57" s="104">
        <v>6606</v>
      </c>
      <c r="B57" s="6" t="s">
        <v>141</v>
      </c>
      <c r="C57" s="192">
        <v>200</v>
      </c>
    </row>
    <row r="58" spans="1:3" x14ac:dyDescent="0.2">
      <c r="A58" s="104">
        <v>7711</v>
      </c>
      <c r="B58" s="3" t="s">
        <v>734</v>
      </c>
      <c r="C58" s="189">
        <v>737000</v>
      </c>
    </row>
    <row r="59" spans="1:3" x14ac:dyDescent="0.2">
      <c r="A59" s="104">
        <v>7713</v>
      </c>
      <c r="B59" s="3" t="s">
        <v>733</v>
      </c>
      <c r="C59" s="189">
        <v>156100</v>
      </c>
    </row>
    <row r="60" spans="1:3" x14ac:dyDescent="0.2">
      <c r="A60" s="104">
        <v>9901</v>
      </c>
      <c r="B60" s="3" t="s">
        <v>177</v>
      </c>
      <c r="C60" s="189">
        <v>20000</v>
      </c>
    </row>
    <row r="61" spans="1:3" x14ac:dyDescent="0.2">
      <c r="A61" s="104">
        <v>9903</v>
      </c>
      <c r="B61" s="3" t="s">
        <v>732</v>
      </c>
      <c r="C61" s="189">
        <v>10000</v>
      </c>
    </row>
    <row r="62" spans="1:3" x14ac:dyDescent="0.2">
      <c r="A62" s="104">
        <v>9904</v>
      </c>
      <c r="B62" s="3" t="s">
        <v>357</v>
      </c>
      <c r="C62" s="189">
        <v>100000</v>
      </c>
    </row>
    <row r="63" spans="1:3" x14ac:dyDescent="0.2">
      <c r="A63" s="104">
        <v>9905</v>
      </c>
      <c r="B63" s="3" t="s">
        <v>428</v>
      </c>
      <c r="C63" s="189">
        <v>80000</v>
      </c>
    </row>
    <row r="64" spans="1:3" x14ac:dyDescent="0.2">
      <c r="A64" s="104">
        <v>9913</v>
      </c>
      <c r="B64" s="6" t="s">
        <v>429</v>
      </c>
      <c r="C64" s="191">
        <v>50000</v>
      </c>
    </row>
    <row r="65" spans="1:4" x14ac:dyDescent="0.2">
      <c r="A65" s="104">
        <v>9915</v>
      </c>
      <c r="B65" s="6" t="s">
        <v>731</v>
      </c>
      <c r="C65" s="191">
        <v>355500</v>
      </c>
    </row>
    <row r="66" spans="1:4" x14ac:dyDescent="0.2">
      <c r="A66" s="104" t="s">
        <v>730</v>
      </c>
      <c r="B66" s="3" t="e">
        <f ca="1">PROGRAM DEVELOPMENT - VIDA</f>
        <v>#NAME?</v>
      </c>
      <c r="C66" s="189">
        <v>100000</v>
      </c>
    </row>
    <row r="67" spans="1:4" x14ac:dyDescent="0.2">
      <c r="A67" s="104" t="s">
        <v>729</v>
      </c>
      <c r="B67" s="3" t="s">
        <v>728</v>
      </c>
      <c r="C67" s="189">
        <v>100000</v>
      </c>
    </row>
    <row r="68" spans="1:4" x14ac:dyDescent="0.2">
      <c r="A68" s="104" t="s">
        <v>727</v>
      </c>
      <c r="B68" s="3" t="s">
        <v>726</v>
      </c>
      <c r="C68" s="189">
        <v>229530</v>
      </c>
    </row>
    <row r="69" spans="1:4" ht="15" customHeight="1" x14ac:dyDescent="0.2">
      <c r="A69" s="104" t="s">
        <v>224</v>
      </c>
      <c r="B69" s="188" t="s">
        <v>725</v>
      </c>
      <c r="C69" s="189">
        <v>1056100</v>
      </c>
    </row>
    <row r="70" spans="1:4" ht="15" customHeight="1" x14ac:dyDescent="0.2">
      <c r="A70" s="104" t="s">
        <v>220</v>
      </c>
      <c r="B70" s="190" t="s">
        <v>724</v>
      </c>
      <c r="C70" s="189">
        <v>70000</v>
      </c>
    </row>
    <row r="71" spans="1:4" ht="15" customHeight="1" x14ac:dyDescent="0.2">
      <c r="A71" s="104" t="s">
        <v>723</v>
      </c>
      <c r="B71" s="188" t="s">
        <v>722</v>
      </c>
      <c r="C71" s="187">
        <v>300000</v>
      </c>
    </row>
    <row r="72" spans="1:4" ht="13.5" thickBot="1" x14ac:dyDescent="0.25">
      <c r="B72" s="124" t="s">
        <v>304</v>
      </c>
      <c r="C72" s="186">
        <v>4486900</v>
      </c>
      <c r="D72" s="96"/>
    </row>
    <row r="73" spans="1:4" ht="13.5" thickTop="1" x14ac:dyDescent="0.2">
      <c r="B73" s="6"/>
      <c r="C73" s="16"/>
    </row>
    <row r="74" spans="1:4" x14ac:dyDescent="0.2">
      <c r="B74" s="6"/>
      <c r="C74" s="16"/>
    </row>
    <row r="75" spans="1:4" x14ac:dyDescent="0.2">
      <c r="C75" s="27"/>
    </row>
    <row r="76" spans="1:4" x14ac:dyDescent="0.2">
      <c r="C76" s="27"/>
    </row>
    <row r="77" spans="1:4" x14ac:dyDescent="0.2">
      <c r="C77" s="185"/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sqref="A1:C1"/>
    </sheetView>
  </sheetViews>
  <sheetFormatPr defaultRowHeight="12.75" x14ac:dyDescent="0.2"/>
  <cols>
    <col min="1" max="1" width="9.140625" style="79"/>
    <col min="2" max="2" width="69" style="79" customWidth="1"/>
    <col min="3" max="3" width="10.7109375" style="79" bestFit="1" customWidth="1"/>
    <col min="4" max="16384" width="9.140625" style="79"/>
  </cols>
  <sheetData>
    <row r="1" spans="1:9" x14ac:dyDescent="0.2">
      <c r="A1" s="224" t="s">
        <v>604</v>
      </c>
      <c r="B1" s="224"/>
      <c r="C1" s="224"/>
      <c r="D1" s="203"/>
      <c r="E1" s="69"/>
      <c r="F1" s="208"/>
      <c r="G1" s="201"/>
      <c r="H1" s="201"/>
      <c r="I1" s="69"/>
    </row>
    <row r="2" spans="1:9" x14ac:dyDescent="0.2">
      <c r="A2" s="224" t="s">
        <v>763</v>
      </c>
      <c r="B2" s="224"/>
      <c r="C2" s="224"/>
      <c r="D2" s="203"/>
      <c r="E2" s="69"/>
      <c r="F2" s="208"/>
      <c r="G2" s="201"/>
      <c r="H2" s="201"/>
      <c r="I2" s="69"/>
    </row>
    <row r="3" spans="1:9" x14ac:dyDescent="0.2">
      <c r="A3" s="4"/>
      <c r="B3" s="4"/>
      <c r="C3" s="201"/>
      <c r="D3" s="203"/>
      <c r="E3" s="69"/>
      <c r="F3" s="208"/>
      <c r="G3" s="201"/>
      <c r="H3" s="201"/>
      <c r="I3" s="69"/>
    </row>
    <row r="4" spans="1:9" x14ac:dyDescent="0.2">
      <c r="A4" s="4"/>
      <c r="B4" s="4"/>
      <c r="C4" s="71" t="s">
        <v>79</v>
      </c>
      <c r="D4" s="201"/>
      <c r="E4" s="69"/>
      <c r="F4" s="208"/>
      <c r="G4" s="201"/>
      <c r="H4" s="201"/>
      <c r="I4" s="69"/>
    </row>
    <row r="5" spans="1:9" x14ac:dyDescent="0.2">
      <c r="A5" s="4"/>
      <c r="B5" s="4"/>
      <c r="C5" s="111" t="s">
        <v>80</v>
      </c>
      <c r="D5" s="70"/>
      <c r="E5" s="171"/>
      <c r="F5" s="70"/>
      <c r="G5" s="70"/>
      <c r="H5" s="70"/>
      <c r="I5" s="70"/>
    </row>
    <row r="6" spans="1:9" x14ac:dyDescent="0.2">
      <c r="A6" s="214" t="s">
        <v>479</v>
      </c>
      <c r="B6" s="4" t="s">
        <v>742</v>
      </c>
      <c r="C6" s="207">
        <v>985000</v>
      </c>
      <c r="D6" s="4"/>
      <c r="E6" s="3"/>
      <c r="F6" s="4"/>
      <c r="G6" s="6"/>
      <c r="H6" s="4"/>
      <c r="I6" s="6"/>
    </row>
    <row r="7" spans="1:9" ht="13.5" thickBot="1" x14ac:dyDescent="0.25">
      <c r="A7" s="214"/>
      <c r="B7" s="51" t="s">
        <v>449</v>
      </c>
      <c r="C7" s="122">
        <v>985000</v>
      </c>
      <c r="D7" s="126"/>
      <c r="E7" s="205"/>
      <c r="F7" s="126"/>
      <c r="G7" s="206"/>
      <c r="H7" s="200"/>
      <c r="I7" s="205"/>
    </row>
    <row r="8" spans="1:9" ht="13.5" thickTop="1" x14ac:dyDescent="0.2">
      <c r="A8" s="104"/>
      <c r="I8" s="81"/>
    </row>
    <row r="9" spans="1:9" x14ac:dyDescent="0.2">
      <c r="A9" s="104"/>
    </row>
    <row r="10" spans="1:9" x14ac:dyDescent="0.2">
      <c r="A10" s="104"/>
      <c r="B10" s="4"/>
      <c r="C10" s="71" t="s">
        <v>79</v>
      </c>
    </row>
    <row r="11" spans="1:9" x14ac:dyDescent="0.2">
      <c r="A11" s="104"/>
      <c r="B11" s="4"/>
      <c r="C11" s="111" t="s">
        <v>80</v>
      </c>
    </row>
    <row r="12" spans="1:9" x14ac:dyDescent="0.2">
      <c r="A12" s="104"/>
      <c r="B12" s="4" t="s">
        <v>409</v>
      </c>
      <c r="C12" s="204">
        <v>985000</v>
      </c>
    </row>
    <row r="13" spans="1:9" ht="13.5" thickBot="1" x14ac:dyDescent="0.25">
      <c r="A13" s="104"/>
      <c r="B13" s="124" t="s">
        <v>304</v>
      </c>
      <c r="C13" s="158">
        <v>985000</v>
      </c>
    </row>
    <row r="14" spans="1:9" ht="13.5" thickTop="1" x14ac:dyDescent="0.2">
      <c r="A14" s="104"/>
      <c r="B14" s="4"/>
      <c r="C14" s="155"/>
    </row>
    <row r="15" spans="1:9" x14ac:dyDescent="0.2">
      <c r="A15" s="104"/>
      <c r="B15" s="4"/>
      <c r="C15" s="155"/>
    </row>
    <row r="16" spans="1:9" x14ac:dyDescent="0.2">
      <c r="A16" s="104"/>
      <c r="B16" s="4"/>
      <c r="C16" s="71" t="s">
        <v>79</v>
      </c>
    </row>
    <row r="17" spans="1:3" x14ac:dyDescent="0.2">
      <c r="A17" s="104"/>
      <c r="B17" s="4"/>
      <c r="C17" s="111" t="s">
        <v>80</v>
      </c>
    </row>
    <row r="18" spans="1:3" x14ac:dyDescent="0.2">
      <c r="A18" s="104">
        <v>7720</v>
      </c>
      <c r="B18" s="3" t="s">
        <v>741</v>
      </c>
      <c r="C18" s="53">
        <v>600000</v>
      </c>
    </row>
    <row r="19" spans="1:3" x14ac:dyDescent="0.2">
      <c r="A19" s="104">
        <v>7730</v>
      </c>
      <c r="B19" s="3" t="s">
        <v>740</v>
      </c>
      <c r="C19" s="9">
        <v>385000</v>
      </c>
    </row>
    <row r="20" spans="1:3" ht="13.5" thickBot="1" x14ac:dyDescent="0.25">
      <c r="B20" s="124" t="s">
        <v>304</v>
      </c>
      <c r="C20" s="202">
        <v>985000</v>
      </c>
    </row>
    <row r="21" spans="1:3" ht="13.5" thickTop="1" x14ac:dyDescent="0.2">
      <c r="B21" s="124"/>
      <c r="C21" s="13"/>
    </row>
    <row r="22" spans="1:3" x14ac:dyDescent="0.2">
      <c r="B22" s="124"/>
      <c r="C22" s="13"/>
    </row>
    <row r="23" spans="1:3" x14ac:dyDescent="0.2">
      <c r="B23" s="124"/>
      <c r="C23" s="14"/>
    </row>
  </sheetData>
  <mergeCells count="2">
    <mergeCell ref="A1:C1"/>
    <mergeCell ref="A2:C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C1"/>
    </sheetView>
  </sheetViews>
  <sheetFormatPr defaultRowHeight="12.75" x14ac:dyDescent="0.2"/>
  <cols>
    <col min="1" max="1" width="9.140625" style="79"/>
    <col min="2" max="2" width="37.5703125" style="79" customWidth="1"/>
    <col min="3" max="4" width="10.7109375" style="79" bestFit="1" customWidth="1"/>
    <col min="5" max="16384" width="9.140625" style="79"/>
  </cols>
  <sheetData>
    <row r="1" spans="1:9" x14ac:dyDescent="0.2">
      <c r="A1" s="224" t="s">
        <v>604</v>
      </c>
      <c r="B1" s="224"/>
      <c r="C1" s="224"/>
    </row>
    <row r="2" spans="1:9" x14ac:dyDescent="0.2">
      <c r="A2" s="224" t="s">
        <v>764</v>
      </c>
      <c r="B2" s="224"/>
      <c r="C2" s="224"/>
    </row>
    <row r="4" spans="1:9" x14ac:dyDescent="0.2">
      <c r="A4" s="4"/>
      <c r="B4" s="4"/>
      <c r="C4" s="71" t="s">
        <v>79</v>
      </c>
      <c r="E4" s="201"/>
      <c r="F4" s="208"/>
      <c r="G4" s="201"/>
      <c r="H4" s="201"/>
      <c r="I4" s="69"/>
    </row>
    <row r="5" spans="1:9" x14ac:dyDescent="0.2">
      <c r="A5" s="4"/>
      <c r="B5" s="4"/>
      <c r="C5" s="111" t="s">
        <v>80</v>
      </c>
      <c r="E5" s="70"/>
      <c r="F5" s="70"/>
      <c r="G5" s="70"/>
      <c r="H5" s="70"/>
      <c r="I5" s="70"/>
    </row>
    <row r="6" spans="1:9" x14ac:dyDescent="0.2">
      <c r="A6" s="214">
        <v>4110</v>
      </c>
      <c r="B6" s="4" t="s">
        <v>745</v>
      </c>
      <c r="C6" s="13">
        <v>102700</v>
      </c>
      <c r="E6" s="72"/>
      <c r="F6" s="128"/>
      <c r="G6" s="72"/>
      <c r="H6" s="128"/>
      <c r="I6" s="72"/>
    </row>
    <row r="7" spans="1:9" x14ac:dyDescent="0.2">
      <c r="A7" s="214" t="s">
        <v>1</v>
      </c>
      <c r="B7" s="4" t="s">
        <v>744</v>
      </c>
      <c r="C7" s="8">
        <v>54700</v>
      </c>
      <c r="E7" s="7"/>
      <c r="F7" s="7"/>
      <c r="G7" s="7"/>
      <c r="H7" s="7"/>
      <c r="I7" s="7"/>
    </row>
    <row r="8" spans="1:9" ht="13.5" thickBot="1" x14ac:dyDescent="0.25">
      <c r="A8" s="104"/>
      <c r="B8" s="103" t="s">
        <v>449</v>
      </c>
      <c r="C8" s="122">
        <v>157400</v>
      </c>
      <c r="E8" s="206"/>
      <c r="F8" s="126"/>
      <c r="G8" s="206"/>
      <c r="H8" s="210"/>
      <c r="I8" s="206"/>
    </row>
    <row r="9" spans="1:9" ht="13.5" thickTop="1" x14ac:dyDescent="0.2">
      <c r="A9" s="104"/>
      <c r="C9" s="128"/>
      <c r="D9" s="4"/>
      <c r="E9" s="128"/>
      <c r="F9" s="128"/>
      <c r="G9" s="128"/>
      <c r="H9" s="128"/>
      <c r="I9" s="128"/>
    </row>
    <row r="10" spans="1:9" x14ac:dyDescent="0.2">
      <c r="A10" s="104"/>
    </row>
    <row r="11" spans="1:9" x14ac:dyDescent="0.2">
      <c r="A11" s="104"/>
      <c r="C11" s="71" t="s">
        <v>79</v>
      </c>
    </row>
    <row r="12" spans="1:9" x14ac:dyDescent="0.2">
      <c r="A12" s="104"/>
      <c r="C12" s="111" t="s">
        <v>80</v>
      </c>
    </row>
    <row r="13" spans="1:9" x14ac:dyDescent="0.2">
      <c r="A13" s="104"/>
      <c r="B13" s="179" t="s">
        <v>411</v>
      </c>
      <c r="C13" s="204">
        <v>157400</v>
      </c>
    </row>
    <row r="14" spans="1:9" ht="13.5" thickBot="1" x14ac:dyDescent="0.25">
      <c r="A14" s="104"/>
      <c r="B14" s="209" t="s">
        <v>304</v>
      </c>
      <c r="C14" s="158">
        <v>157400</v>
      </c>
    </row>
    <row r="15" spans="1:9" ht="13.5" thickTop="1" x14ac:dyDescent="0.2">
      <c r="A15" s="104"/>
      <c r="C15" s="155"/>
    </row>
    <row r="16" spans="1:9" x14ac:dyDescent="0.2">
      <c r="A16" s="104"/>
      <c r="C16" s="155"/>
    </row>
    <row r="17" spans="1:4" x14ac:dyDescent="0.2">
      <c r="A17" s="104"/>
      <c r="C17" s="71" t="s">
        <v>79</v>
      </c>
    </row>
    <row r="18" spans="1:4" x14ac:dyDescent="0.2">
      <c r="A18" s="104"/>
      <c r="C18" s="111" t="s">
        <v>80</v>
      </c>
    </row>
    <row r="19" spans="1:4" x14ac:dyDescent="0.2">
      <c r="A19" s="104" t="s">
        <v>200</v>
      </c>
      <c r="B19" s="179" t="s">
        <v>743</v>
      </c>
      <c r="C19" s="9">
        <v>157400</v>
      </c>
    </row>
    <row r="20" spans="1:4" ht="13.5" thickBot="1" x14ac:dyDescent="0.25">
      <c r="B20" s="209" t="s">
        <v>304</v>
      </c>
      <c r="C20" s="186">
        <v>157400</v>
      </c>
    </row>
    <row r="21" spans="1:4" ht="13.5" thickTop="1" x14ac:dyDescent="0.2">
      <c r="D21" s="11"/>
    </row>
    <row r="22" spans="1:4" x14ac:dyDescent="0.2">
      <c r="D22" s="11"/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City-Wide Summary</vt:lpstr>
      <vt:lpstr>General Fund</vt:lpstr>
      <vt:lpstr>Utility Fund</vt:lpstr>
      <vt:lpstr>Event Center Fund</vt:lpstr>
      <vt:lpstr>Bridge Fund</vt:lpstr>
      <vt:lpstr>Golf Fund</vt:lpstr>
      <vt:lpstr>Garage Fund</vt:lpstr>
      <vt:lpstr>Debt Service Fund</vt:lpstr>
      <vt:lpstr>Gen CIP Fund</vt:lpstr>
      <vt:lpstr>Utility CIP Fund</vt:lpstr>
      <vt:lpstr>Bridge CIP Fund</vt:lpstr>
      <vt:lpstr>Hotel Fund</vt:lpstr>
      <vt:lpstr>Asset Sharing Fund</vt:lpstr>
      <vt:lpstr>CDBG Fund</vt:lpstr>
      <vt:lpstr>GRANTS Fund</vt:lpstr>
      <vt:lpstr>PAVING &amp; DRAINING Fund</vt:lpstr>
      <vt:lpstr>PARKLAND Fund </vt:lpstr>
      <vt:lpstr>Component Unit - PAL</vt:lpstr>
      <vt:lpstr>Component Unit - PEDC</vt:lpstr>
      <vt:lpstr>Component Unit - PFC</vt:lpstr>
      <vt:lpstr>Component Unit - TIRZ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Torres</dc:creator>
  <cp:lastModifiedBy>John Torres</cp:lastModifiedBy>
  <dcterms:created xsi:type="dcterms:W3CDTF">2016-05-25T13:31:33Z</dcterms:created>
  <dcterms:modified xsi:type="dcterms:W3CDTF">2016-05-25T19:57:07Z</dcterms:modified>
</cp:coreProperties>
</file>